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ssb.sharepoint.com/teams/Dir_Standards/Shared Documents/Regulatory policy/07. NTSNs-EU-COTIF-etc/NTSN Development/NTSNs Log/Logs - 2024/"/>
    </mc:Choice>
  </mc:AlternateContent>
  <xr:revisionPtr revIDLastSave="1" documentId="8_{A27CAEF9-301A-4493-BEED-114B13BAF2D9}" xr6:coauthVersionLast="47" xr6:coauthVersionMax="47" xr10:uidLastSave="{4A1B4CC9-58C3-4DAD-A49A-1CE9CAC8CD9A}"/>
  <bookViews>
    <workbookView xWindow="-110" yWindow="-110" windowWidth="19420" windowHeight="11500" firstSheet="1" activeTab="2" xr2:uid="{88B82023-867C-48A1-9F8D-9C23429744DA}"/>
  </bookViews>
  <sheets>
    <sheet name="Lookups" sheetId="5" state="hidden" r:id="rId1"/>
    <sheet name="Cover" sheetId="23" r:id="rId2"/>
    <sheet name="CCS" sheetId="6" r:id="rId3"/>
    <sheet name="ENE" sheetId="20" r:id="rId4"/>
    <sheet name="INF" sheetId="11" r:id="rId5"/>
    <sheet name="LOC&amp;PAS" sheetId="13" r:id="rId6"/>
    <sheet name="NOI" sheetId="15" r:id="rId7"/>
    <sheet name="OPE" sheetId="12" r:id="rId8"/>
    <sheet name="PRM" sheetId="16" r:id="rId9"/>
    <sheet name="SRT" sheetId="19" r:id="rId10"/>
    <sheet name="TAF" sheetId="17" r:id="rId11"/>
    <sheet name="WAG" sheetId="14" r:id="rId12"/>
    <sheet name="ICs" sheetId="22" r:id="rId13"/>
    <sheet name="General" sheetId="18" r:id="rId14"/>
    <sheet name="Historic TSI log" sheetId="2" r:id="rId15"/>
  </sheets>
  <definedNames>
    <definedName name="_Apostrophe">#REF!</definedName>
    <definedName name="_Blank">""</definedName>
    <definedName name="_Filename">#REF!</definedName>
    <definedName name="_xlnm._FilterDatabase" localSheetId="2" hidden="1">CCS!#REF!</definedName>
    <definedName name="_xlnm._FilterDatabase" localSheetId="3" hidden="1">ENE!#REF!</definedName>
    <definedName name="_xlnm._FilterDatabase" localSheetId="13" hidden="1">General!#REF!</definedName>
    <definedName name="_xlnm._FilterDatabase" localSheetId="14" hidden="1">'Historic TSI log'!$H$7:$H$45</definedName>
    <definedName name="_xlnm._FilterDatabase" localSheetId="12" hidden="1">ICs!$B$6:$J$9</definedName>
    <definedName name="_xlnm._FilterDatabase" localSheetId="4" hidden="1">INF!#REF!</definedName>
    <definedName name="_xlnm._FilterDatabase" localSheetId="5" hidden="1">'LOC&amp;PAS'!#REF!</definedName>
    <definedName name="_xlnm._FilterDatabase" localSheetId="6" hidden="1">NOI!#REF!</definedName>
    <definedName name="_xlnm._FilterDatabase" localSheetId="7" hidden="1">OPE!#REF!</definedName>
    <definedName name="_xlnm._FilterDatabase" localSheetId="8" hidden="1">PRM!$B$6:$J$9</definedName>
    <definedName name="_xlnm._FilterDatabase" localSheetId="9" hidden="1">SRT!#REF!</definedName>
    <definedName name="_xlnm._FilterDatabase" localSheetId="10" hidden="1">TAF!#REF!</definedName>
    <definedName name="_xlnm._FilterDatabase" localSheetId="11" hidden="1">WAG!#REF!</definedName>
    <definedName name="_Hundred">#REF!</definedName>
    <definedName name="_ModelName">#REF!</definedName>
    <definedName name="_One">#REF!</definedName>
    <definedName name="_SqBracketClose">#REF!</definedName>
    <definedName name="_SqBracketOpen">#REF!</definedName>
    <definedName name="_Two">#REF!</definedName>
    <definedName name="_Ze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B39" i="12"/>
  <c r="B38" i="12"/>
  <c r="B13" i="15"/>
  <c r="J54" i="13"/>
  <c r="I54" i="13"/>
  <c r="H54" i="13"/>
  <c r="G54" i="13"/>
  <c r="F54" i="13"/>
  <c r="E54" i="13"/>
  <c r="D54" i="13"/>
  <c r="C54" i="13"/>
  <c r="B54" i="13"/>
  <c r="B53" i="13"/>
  <c r="B52" i="13"/>
  <c r="B51" i="13"/>
  <c r="B50" i="13"/>
  <c r="B49" i="13"/>
  <c r="B48" i="13"/>
  <c r="B47" i="13"/>
  <c r="B46" i="13"/>
  <c r="B45" i="13"/>
  <c r="B44" i="13"/>
  <c r="B43" i="13"/>
  <c r="B42" i="13"/>
  <c r="B33" i="11"/>
  <c r="B32" i="11"/>
  <c r="B51" i="20"/>
  <c r="B50" i="20"/>
  <c r="B49" i="20"/>
  <c r="B48" i="20"/>
  <c r="B36" i="6" l="1"/>
  <c r="B4" i="11"/>
  <c r="B4" i="13"/>
  <c r="B4" i="15"/>
  <c r="B4" i="12"/>
  <c r="B4" i="16"/>
  <c r="B4" i="19"/>
  <c r="B4" i="17"/>
  <c r="B4" i="14"/>
  <c r="B4" i="22"/>
  <c r="B4" i="18"/>
  <c r="B4" i="20"/>
  <c r="B4" i="6" l="1"/>
  <c r="B37" i="6" l="1"/>
  <c r="J39" i="12" l="1"/>
  <c r="I39" i="12"/>
  <c r="H39" i="12"/>
  <c r="G39" i="12"/>
  <c r="F39" i="12"/>
  <c r="E39" i="12"/>
  <c r="D39" i="12"/>
  <c r="J38" i="12"/>
  <c r="I38" i="12"/>
  <c r="H38" i="12"/>
  <c r="G38" i="12"/>
  <c r="F38" i="12"/>
  <c r="E38" i="12"/>
  <c r="D38" i="12"/>
  <c r="C39" i="12"/>
  <c r="C38" i="12"/>
  <c r="J15" i="14"/>
  <c r="I15" i="14"/>
  <c r="H15" i="14"/>
  <c r="G15" i="14"/>
  <c r="F15" i="14"/>
  <c r="E15" i="14"/>
  <c r="D15" i="14"/>
  <c r="C15" i="14"/>
  <c r="J13" i="15"/>
  <c r="I13" i="15"/>
  <c r="H13" i="15"/>
  <c r="G13" i="15"/>
  <c r="F13" i="15"/>
  <c r="E13" i="15"/>
  <c r="D13" i="15"/>
  <c r="C13" i="15"/>
  <c r="J53" i="13"/>
  <c r="I53" i="13"/>
  <c r="H53" i="13"/>
  <c r="G53" i="13"/>
  <c r="F53" i="13"/>
  <c r="E53" i="13"/>
  <c r="D53" i="13"/>
  <c r="J52" i="13"/>
  <c r="I52" i="13"/>
  <c r="H52" i="13"/>
  <c r="G52" i="13"/>
  <c r="F52" i="13"/>
  <c r="E52" i="13"/>
  <c r="D52" i="13"/>
  <c r="J51" i="13"/>
  <c r="I51" i="13"/>
  <c r="H51" i="13"/>
  <c r="G51" i="13"/>
  <c r="F51" i="13"/>
  <c r="E51" i="13"/>
  <c r="D51" i="13"/>
  <c r="J50" i="13"/>
  <c r="I50" i="13"/>
  <c r="H50" i="13"/>
  <c r="G50" i="13"/>
  <c r="F50" i="13"/>
  <c r="E50" i="13"/>
  <c r="D50" i="13"/>
  <c r="J49" i="13"/>
  <c r="I49" i="13"/>
  <c r="H49" i="13"/>
  <c r="G49" i="13"/>
  <c r="F49" i="13"/>
  <c r="E49" i="13"/>
  <c r="D49" i="13"/>
  <c r="C53" i="13"/>
  <c r="C52" i="13"/>
  <c r="C51" i="13"/>
  <c r="J48" i="13"/>
  <c r="I48" i="13"/>
  <c r="H48" i="13"/>
  <c r="G48" i="13"/>
  <c r="F48" i="13"/>
  <c r="E48" i="13"/>
  <c r="D48" i="13"/>
  <c r="J47" i="13"/>
  <c r="I47" i="13"/>
  <c r="H47" i="13"/>
  <c r="G47" i="13"/>
  <c r="F47" i="13"/>
  <c r="E47" i="13"/>
  <c r="D47" i="13"/>
  <c r="J46" i="13"/>
  <c r="I46" i="13"/>
  <c r="H46" i="13"/>
  <c r="G46" i="13"/>
  <c r="F46" i="13"/>
  <c r="E46" i="13"/>
  <c r="D46" i="13"/>
  <c r="J45" i="13"/>
  <c r="I45" i="13"/>
  <c r="H45" i="13"/>
  <c r="G45" i="13"/>
  <c r="F45" i="13"/>
  <c r="E45" i="13"/>
  <c r="D45" i="13"/>
  <c r="J44" i="13"/>
  <c r="I44" i="13"/>
  <c r="H44" i="13"/>
  <c r="G44" i="13"/>
  <c r="F44" i="13"/>
  <c r="E44" i="13"/>
  <c r="D44" i="13"/>
  <c r="C50" i="13"/>
  <c r="C49" i="13"/>
  <c r="C48" i="13"/>
  <c r="C47" i="13"/>
  <c r="C46" i="13"/>
  <c r="C45" i="13"/>
  <c r="C44" i="13"/>
  <c r="J43" i="13"/>
  <c r="I43" i="13"/>
  <c r="H43" i="13"/>
  <c r="G43" i="13"/>
  <c r="F43" i="13"/>
  <c r="E43" i="13"/>
  <c r="D43" i="13"/>
  <c r="C43" i="13"/>
  <c r="J42" i="13"/>
  <c r="I42" i="13"/>
  <c r="H42" i="13"/>
  <c r="G42" i="13"/>
  <c r="F42" i="13"/>
  <c r="E42" i="13"/>
  <c r="D42" i="13"/>
  <c r="C42" i="13"/>
  <c r="J33" i="11"/>
  <c r="I33" i="11"/>
  <c r="H33" i="11"/>
  <c r="G33" i="11"/>
  <c r="F33" i="11"/>
  <c r="E33" i="11"/>
  <c r="J32" i="11"/>
  <c r="I32" i="11"/>
  <c r="H32" i="11"/>
  <c r="G32" i="11"/>
  <c r="F32" i="11"/>
  <c r="E32" i="11"/>
  <c r="D33" i="11"/>
  <c r="D32" i="11"/>
  <c r="C33" i="11"/>
  <c r="C32" i="11"/>
  <c r="C49" i="20"/>
  <c r="J37" i="6"/>
  <c r="I37" i="6"/>
  <c r="H37" i="6"/>
  <c r="G37" i="6"/>
  <c r="F37" i="6"/>
  <c r="E37" i="6"/>
  <c r="D37" i="6"/>
  <c r="C37" i="6"/>
  <c r="J36" i="6"/>
  <c r="I36" i="6"/>
  <c r="H36" i="6"/>
  <c r="G36" i="6"/>
  <c r="F36" i="6"/>
  <c r="E36" i="6"/>
  <c r="D36" i="6"/>
  <c r="C36" i="6"/>
  <c r="C48" i="20"/>
  <c r="D48" i="20"/>
  <c r="E48" i="20"/>
  <c r="F48" i="20"/>
  <c r="G48" i="20"/>
  <c r="H48" i="20"/>
  <c r="I48" i="20"/>
  <c r="J48" i="20"/>
  <c r="D49" i="20"/>
  <c r="E49" i="20"/>
  <c r="F49" i="20"/>
  <c r="G49" i="20"/>
  <c r="H49" i="20"/>
  <c r="I49" i="20"/>
  <c r="J49" i="20"/>
  <c r="J51" i="20"/>
  <c r="I51" i="20"/>
  <c r="H51" i="20"/>
  <c r="G51" i="20"/>
  <c r="F51" i="20"/>
  <c r="E51" i="20"/>
  <c r="D51" i="20"/>
  <c r="C51" i="20"/>
  <c r="C50" i="20"/>
  <c r="J50" i="20"/>
  <c r="I50" i="20"/>
  <c r="H50" i="20"/>
  <c r="G50" i="20"/>
  <c r="F50" i="20"/>
  <c r="E50" i="20"/>
  <c r="D50" i="2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<sst xmlns="http://schemas.openxmlformats.org/spreadsheetml/2006/main" count="2097" uniqueCount="1266">
  <si>
    <t xml:space="preserve">TSIs ceased to apply in the UK on 31 December 2020 following the UK's exit from the EU.  The issues that related to TSIs have been reproduced in this log. </t>
  </si>
  <si>
    <t>Issue number</t>
  </si>
  <si>
    <t>Status</t>
  </si>
  <si>
    <t>Date</t>
  </si>
  <si>
    <t>TSI</t>
  </si>
  <si>
    <t>Version</t>
  </si>
  <si>
    <t>NTSN clause</t>
  </si>
  <si>
    <t>Type of issue:
Ambiguity
Compatibility with existing system
Conflict with another rule
Conformity
Economic achievability
Lack of detail
Open point
Specific case
Technical error
Typographical error
Minor error</t>
  </si>
  <si>
    <t>Key words</t>
  </si>
  <si>
    <t>Scope:
Parts of the railway system affected by the issue</t>
  </si>
  <si>
    <t>Supporting document(s)</t>
  </si>
  <si>
    <t>Affected organisations</t>
  </si>
  <si>
    <t>Issue</t>
  </si>
  <si>
    <t>Proposed solution</t>
  </si>
  <si>
    <t>Agreed solution</t>
  </si>
  <si>
    <t>Progress update</t>
  </si>
  <si>
    <t>Industry contact</t>
  </si>
  <si>
    <t>TAIL-2015-001</t>
  </si>
  <si>
    <t>Closed</t>
  </si>
  <si>
    <t>Commission Regulation (EU) 1301/2014</t>
  </si>
  <si>
    <t>Chapter 6, interoperability constitutients</t>
  </si>
  <si>
    <t>Conflict with another rule</t>
  </si>
  <si>
    <t>Interoperability  constitutents</t>
  </si>
  <si>
    <t>GB mainline</t>
  </si>
  <si>
    <t>https://www.rssb.co.uk/standards/understanding-and-applying-standards/technical-specifications-for-interoperability</t>
  </si>
  <si>
    <t>Project entity, Approved body, ORR, NR</t>
  </si>
  <si>
    <t>It is not possible to certify an interoperability constituent that requires the use of a specific case.  The problem applies to at least the following "overhead contact line", "Pantograph", "wheelset" and possibly other elements.</t>
  </si>
  <si>
    <t>The resolution will require the ERA to change the rules applicable to interoperability constituent that requires the use of a specific case.</t>
  </si>
  <si>
    <t>To address the concerns that the interoperability framework did not contain a clear methodology for interoperability constitutents that need to comply with UK specific cases, a National Procedure was recommended and has been published by the Rail Executive on 24 June 2015.  The process removes the need to repeat tests each time the same component is used in subsequent projects.</t>
  </si>
  <si>
    <t>Mike Tatton, RSSB</t>
  </si>
  <si>
    <t>TAIL-2015-002</t>
  </si>
  <si>
    <t>Appendix D</t>
  </si>
  <si>
    <t>Typographical error</t>
  </si>
  <si>
    <t>Fully NTSN compliant railways</t>
  </si>
  <si>
    <t>N/A</t>
  </si>
  <si>
    <t>Typographical error in published version corrected by a published amendment. The UK has a specific case in this area.</t>
  </si>
  <si>
    <t>The corrigendum to the ENE NTSN (Reg.1301/2014) has been published in the Official Journal.</t>
  </si>
  <si>
    <t xml:space="preserve">Corrigendum to ENE NTSN
Appendix D — Specification of the pantograph gauge, point D.1.1.3 —Symbols and abbreviations,
table, last row:
for: ‘Sj Sum of the (horizontal) safety margins covering some random phenomena (j = 1, 2 or 3) for the pantograph gauge m’ 
read: ‘Σj Sum of the (horizontal) safety margins covering some random phenomena (j = 1, 2 or 3) for the pantograph gauge m’
 Appendix D — Specification of the pantograph gauge, point D.1.2.1.7 —Allowances: 
for: ‘The sum of the abovementioned allowances is covered by Sj.’, 
read: ‘The sum of the abovementioned allowances is covered by Σj.’; 
Appendix D — Specification of the pantograph gauge, point D.1.4 — Calculation of maximum lateral deviation of contact wire: 
for: ‘dl = bw,c + bw + b′ h,mec’, 
read: ‘dl = bw,c + bw – b′ h,mec’. </t>
  </si>
  <si>
    <t>TAIL-2015-003</t>
  </si>
  <si>
    <t>Compatibility with existing system</t>
  </si>
  <si>
    <t>Project entity, Approved body, ORR, RU, IM</t>
  </si>
  <si>
    <t xml:space="preserve">There is a lack of clarity on the content of ETCS Baseline 3 Maintenance Release 2 (due end of 2015).  It is understood that RISC in November 2014 agreed to changes that do not compromise backwards-compatibility with earlier versions of Baseline 3.  UK, Netherlands, Denmark and Germany raised strong concerns at RISC and bilateral meetings have been held between ERA and these Member States (additionally France).  </t>
  </si>
  <si>
    <t>UK/NL/DK have worked collaboratively to produce a prioritised list of changes that are required and there is apparent support from Sweden and Belgium as well.  Some of these changes could compromise backwards compatibility with earlier versions of Baseline 3.
These additional CRs are necessary for economic and effective deployment of Baseline 3 in UK.  If not agreed there are cost implications and the need for National Technical Rules (as the CCS TSI will contain ‘critical errors’ in respect of the change request that is not implemented).</t>
  </si>
  <si>
    <t>The solution was to produce a prioritised list of changes that relate to ETCS Baseline 3 Maintenance Release 2.  This issue is addressed through the new consolidated version of the CCS TSI ST36EN02 and the annex (final version awaiting publication). 
 On 10/02/16, the CCS TSI received a favourable opinion from the Commission established in accordance with Article 29(1) of Directive 2008/57/EC.</t>
  </si>
  <si>
    <t>Alex Savopoulos RSSB</t>
  </si>
  <si>
    <t>TAIL-2015-004</t>
  </si>
  <si>
    <t>Several</t>
  </si>
  <si>
    <t>Ambiguity</t>
  </si>
  <si>
    <t>Projects, Approved body</t>
  </si>
  <si>
    <t xml:space="preserve">Numeric values in the TSI have been written in 'European' style with ',' as the decimal point and ' ' (space) as the thousands delimiter.  This may cause confusion.
For example in Table 2 the value '22,5' is 22.5, In Table 4 the value '3,80' is 3.8m, in Clause 4.2.4.1 the value '1 435' is 1435mm etc. </t>
  </si>
  <si>
    <t xml:space="preserve">Explanation will also be included in the GB Guidance Note GI/GN7608 when this is updated. Projects  / Approved bodies to ensure that they interpret numeric values correctly. </t>
  </si>
  <si>
    <t>July 2019:
Issue closed explanation has been included in GIGN7608 issue 2, September 2016.</t>
  </si>
  <si>
    <t>Bridget  Eickhoff, RSSB</t>
  </si>
  <si>
    <t>TAIL-2015-005</t>
  </si>
  <si>
    <t>4.2.10.3 Ballast pick-up</t>
  </si>
  <si>
    <t>Technical error</t>
  </si>
  <si>
    <t>Ballast pick-up</t>
  </si>
  <si>
    <t>CEN TC256 WG6 have formally written to ERA on this issue. See BSI document RAE/1_15_0052, CEN TC256 N 4414.</t>
  </si>
  <si>
    <t xml:space="preserve">The view of the Aerodynamics Experts in CEN TC256 WG6 is that ballast pickup is only an issue for speeds greater than or equal to 250km/h and not the 200km/h stated in this clause. As this is an open point, and there is no national rule, projects have to determine their own approach. </t>
  </si>
  <si>
    <t xml:space="preserve">For speeds between 200km/h and 250km/h it is proposed, and supported by ERA, that no further action is required but work is required to determine methods to close this open point for higher speeds. </t>
  </si>
  <si>
    <t>July 2019: 
Issue closed - amendment has been incorporated into Commission Regulation (EU) 2019/776 published in May 2019.</t>
  </si>
  <si>
    <t>TAIL-2015-006</t>
  </si>
  <si>
    <t>4.2.1.2 Fire Resistance of Tunnel Structures</t>
  </si>
  <si>
    <t>Fire resistance</t>
  </si>
  <si>
    <t xml:space="preserve">It would be helpful to define the extent of the structure of the tunnel where the specified fire resistance is required to be demonstrated.  Essentially, this would be the structure of the tunnel directly exposed to the train fire (eg main bore tunnel lining) and other parts of the tunnel, such as safe areas and cross passages which are more remote from a train fire source, but which also require fire resistance to be provided to the extent that this is compatible with the time required for evacuation.
The ERA Application Guide does make it clear that the emergency doors do not have to comply with 4.2.1.2 a) and b) but it is silent on other parts of the tunnel.
The choice of phrasing between 4.2.1.2 a) and b) is inconsistent i.e. in a) the phrase 'integrity of the tunnel lining' and in b) 'the tunnel main structure shall withstand the temperature'.
In a) the intention is to ensure integrity of the tunnel lining but the rest of the tunnel structure also has to remain resistant to fire until evacuation of passengers and intervention of the emergency response services can take place.  In b) the intention is also to ensure that the temperature of the fire can be resisted without collapse by all tunnel parts which could contribute to the collapse of 'neighbouring structures'.
The general intention is the same i.e. that affected tunnel parts remain sufficiently resistant to fire without collapsing before rescue and evacuation is complete.  Suggest that this inconsistency be addressed and the scope of the tunnel parts affected be clarified.
</t>
  </si>
  <si>
    <r>
      <t xml:space="preserve">Amend the existing text in 4.2.1.2 a) and b) as suggested:
‘(a) In the event of fire, the integrity of the main tunnel structurelining shall be maintained for a period of time that is sufficiently long to permit self-rescue, evacuation of passengers and staff and intervention of the emergency response services. That period of time shall be in accordance with the evacuation scenarios considered and reported in the emergency plan.
(b) In the cases of immersed tunnels and tunnels which can cause the collapse of important neighbouring structures, </t>
    </r>
    <r>
      <rPr>
        <u/>
        <sz val="8"/>
        <color theme="1"/>
        <rFont val="Calibri"/>
        <family val="2"/>
        <scheme val="minor"/>
      </rPr>
      <t>the integrity of the main</t>
    </r>
    <r>
      <rPr>
        <sz val="8"/>
        <color theme="1"/>
        <rFont val="Calibri"/>
        <family val="2"/>
        <scheme val="minor"/>
      </rPr>
      <t xml:space="preserve"> tunnel </t>
    </r>
    <r>
      <rPr>
        <strike/>
        <sz val="8"/>
        <color theme="1"/>
        <rFont val="Calibri"/>
        <family val="2"/>
        <scheme val="minor"/>
      </rPr>
      <t>main</t>
    </r>
    <r>
      <rPr>
        <sz val="8"/>
        <color theme="1"/>
        <rFont val="Calibri"/>
        <family val="2"/>
        <scheme val="minor"/>
      </rPr>
      <t xml:space="preserve"> structure </t>
    </r>
    <r>
      <rPr>
        <strike/>
        <sz val="8"/>
        <color theme="1"/>
        <rFont val="Calibri"/>
        <family val="2"/>
        <scheme val="minor"/>
      </rPr>
      <t>of the tunnel</t>
    </r>
    <r>
      <rPr>
        <sz val="8"/>
        <color theme="1"/>
        <rFont val="Calibri"/>
        <family val="2"/>
        <scheme val="minor"/>
      </rPr>
      <t xml:space="preserve"> shall </t>
    </r>
    <r>
      <rPr>
        <u/>
        <sz val="8"/>
        <color theme="1"/>
        <rFont val="Calibri"/>
        <family val="2"/>
        <scheme val="minor"/>
      </rPr>
      <t>be</t>
    </r>
    <r>
      <rPr>
        <sz val="8"/>
        <color theme="1"/>
        <rFont val="Calibri"/>
        <family val="2"/>
        <scheme val="minor"/>
      </rPr>
      <t xml:space="preserve"> </t>
    </r>
    <r>
      <rPr>
        <u/>
        <sz val="8"/>
        <color theme="1"/>
        <rFont val="Calibri"/>
        <family val="2"/>
        <scheme val="minor"/>
      </rPr>
      <t>maintained</t>
    </r>
    <r>
      <rPr>
        <sz val="8"/>
        <color theme="1"/>
        <rFont val="Calibri"/>
        <family val="2"/>
        <scheme val="minor"/>
      </rPr>
      <t xml:space="preserve"> </t>
    </r>
    <r>
      <rPr>
        <strike/>
        <sz val="8"/>
        <color theme="1"/>
        <rFont val="Calibri"/>
        <family val="2"/>
        <scheme val="minor"/>
      </rPr>
      <t>withstand the temperature of the fire</t>
    </r>
    <r>
      <rPr>
        <sz val="8"/>
        <color theme="1"/>
        <rFont val="Calibri"/>
        <family val="2"/>
        <scheme val="minor"/>
      </rPr>
      <t xml:space="preserve"> for a period of time that is sufficient to allowing evacuation of the endangered tunnel zones and neighbouring structures. This period of time shall be reported in the emergency plan.’
Provide a definition for ‘main tunnel structure as follows’:
‘The areas of the tunnel which are necessary for operation of trains, for evacuation of people to a safe area, and for access/egress of the emergency response services.’</t>
    </r>
  </si>
  <si>
    <t>May 2020: 
Revision of GIGN7619, issue 2, Guidance on the SRT TSI addressed the issue.</t>
  </si>
  <si>
    <t>Jessal Murarji, RSSB</t>
  </si>
  <si>
    <t>TAIL-2015-007</t>
  </si>
  <si>
    <t>4.2.1.4 Fire detection in technical rooms</t>
  </si>
  <si>
    <t>Fire detection</t>
  </si>
  <si>
    <t>Project entity, Apprpved body, ORR, NR</t>
  </si>
  <si>
    <t>4.2.1.4 (a) of the SRT TSI states:
'Technical rooms shall be equipped with detectors which alert the infrastructure manager in case of fire'.
'Technical rooms' are defined in the SRT TSI as:
'Technical rooms are enclosed spaces with doors for access/egress inside or outside the tunnel with safety installations which are necessary for at least one of the following functions: self-rescue, evacuation, emergency communication, rescue and fire fighting, signalling and communication equipment, and traction power supply.'
This has raised a question concerning what constitutes a 'technical room'?  The Crossrail project proposes to include 'tunnel equipment' within cross passages and have queried whether this constitutes a 'technical room' or not.
Clearly, if the equipment to be placed in the cross passage complies with the definition for 'technical rooms', then fire detection is necessary.  However, provision of fire detection may not be appropriate in all cases and a risk-based approach, taking into account the potential likelihood of and impact of fire, would be reasonable.  Furthermore, fire detection equipment in tunnel environments is susceptible to false alarm, and this could in itself create a safety risk.</t>
  </si>
  <si>
    <t>Provide guidance on what might constitute a technical room and permit the use of the Common Safety Method to determine the requirements for fire detection, as indicated below:
‘Technical rooms are purpose built spaces which are not exposed to the tunnel environment.  Where safety installations necessary for self-rescue, evacuation, emergency communication, rescue and fire fighting, signalling and communication equipment, and traction power supply, are provided within spaces which are exposed to the tunnel environment (e.g. cross passages), the need for fire detection may be determined using the Common Safety Method on risk assessment.’</t>
  </si>
  <si>
    <t>May 2020:
Revision of GIGN7619, issue 2, SRT TSI addressed the issue.</t>
  </si>
  <si>
    <t>TAIL-2015-008</t>
  </si>
  <si>
    <t>4.2.1.5.2  (c)  (d) &amp; (e) Access to the safe area</t>
  </si>
  <si>
    <t>Access, safe area</t>
  </si>
  <si>
    <t>4.2.1.5.2 c), d) and e) of the SRT TSI states:
‘(c) Doors giving access from the escape walkway to the safe area shall have a minimum clear opening of 1,4m wide and 2,0m high. Alternatively it is permitted to use multiple doors next to each other which are less wide as long as the flow capacity of people is demonstrated to be equivalent or higher. 
(d) After passing the doors, the clear width shall continue to be at least 1,5m wide and 2,25m high. 
(e) The way in which the emergency response services access the safe area shall be described in the emergency plan.’
Minimum ‘escape walkway’ widths are required to be 0.8m in accordance with 4.2.1.6.  This is clearly satisfactory where the escape doorway is placed parallel to the track, but is not compatible with a minimum escape access doorway width of 1.4m, where the doors are placed at 90º (or a lesser angle) to the line of the track.
It therefore seems clear that this requirement was intended for the usual situation where doors to cross passages or lateral/vertical exits are provided parallel to the track.  In this orientation, a single line of passengers evacuating along a walkway would need to turn left or right through the door, depending in which direction they are evacuating from the tunnel.  The required width for doors that are placed at 90º to the line of the track, should be based upon demonstration that a minimum equivalent safety level is achieved using the Common Safety Methods on risk assessment, as permitted for 'Alternative technial solutions' in 4.2.1.5.2(3).  
The impact of not allowing this, is that increased walkway width would be necessary where doors are placed at 90O (or a lesser angle) to the line of the track, as is the case for the Crossrail project, resulting in a significant cost increase being necessary for a larger than necessary tunnel.</t>
  </si>
  <si>
    <t>The intention of the SRT TSI requirements should be clarified by amendment to 4.2.1.5.2 (c) as follows:
‘Doors placed parallel to the track giving access from the escape walkway to the safe area shall have a minimum clear opening of 1,4m wide and 2,0m high.  Alternatively it is permitted to use multiple doors next to each other, and doors that are placed in a different orientation to the track, which are less wide, as long as the flow capacity and safety of people is demonstrated to be equivalent or higher using the Common Safety Method on risk assessment.’</t>
  </si>
  <si>
    <t>May 2020:
Revision of GIGN7619, issue 2, Guidance on the SRT TSI addressed the issue.</t>
  </si>
  <si>
    <t>TAIL-2015-009</t>
  </si>
  <si>
    <t>4.2.1.6 Escape walkways</t>
  </si>
  <si>
    <t>Escape, walkway</t>
  </si>
  <si>
    <t xml:space="preserve">Clause 2.3.11 of the ERA Application Guide (Version 8, dated 15th April 2014) states:
‘In single bore tunnels equipped with at least 2 slab tracks supported by a concrete slab, it may be acceptable to use the adjacent track as a walkway, provided the slab track meets the requirements for walkways in the TSI.’
This is a significant benefit for the Crossrail project, where the existing 550m long Connaught tunnel comes within the scope of the TSI, and it is not possible to install escape walkways adjacent to the existing tunnel walls without widening the tunnel.   
However, there is a concern that the advice given in the application guide may be assumed to be acceptable for new tunnels. </t>
  </si>
  <si>
    <t>Enhance the guidance in the ERA Application Guide to make it clear that this option is only intended for existing tunnels where the cost of widening the tunnel may be prohibitive.
Suggest ERA Application Guide amended as follows:
‘In existing single bore tunnels equipped with at least 2 slab tracks supported by a concrete slab, it may be acceptable to use the adjacent track as a walkway, provided the slab track meets the requirements for walkways in the TSI.’</t>
  </si>
  <si>
    <t>TAIL-2015-010</t>
  </si>
  <si>
    <t>4.2.2.4 Requirements for electrical cables in tunnels</t>
  </si>
  <si>
    <t>Fire, electrical cables, flammability</t>
  </si>
  <si>
    <t>From experience on the Channel Tunnel Rail Link and Crossrail projects, there are notable instances where such fire performance requirements are not desirable or feasible for cables in tunnels.
Such cables are not necessarily resilient to UV exposure at tunnel portals. The options to address this may be to cover the cable to protect from UV, or to make the transition from fire compliant cable to normal cabling at some point just inside the tunnel. The latter option is preferable option from a maintenance and operational view point.
Additionally, there are manufacturing difficulties for high voltage cables (eg 25kV), to achieve all of the requirements. Low Smoke Zero Halogen high voltage cables that are currently available on the market, may not meet the requirements of “low flammability and low fire spread”.
With regard to “low flammability, low fire spread, low toxicity and low smoke” cables, it would be logical to permit the use of non-compliant cables as long as it can be shown that the cables would not ‘contribute significantly to a fire load’ as permitted for building material in 4.2.1.3 (c).
Decision 2006/751/EC, requirements B2ca call up the following standards:
pr EN 50399-2-1 Common test methods for cables under fire conditions – Heat release and smoke production measurement on cables during flame spread test - Part 2-1: Procedure for classification in Euroclasses C and D.
EN60332-1-2 Tests on electric and optical fibre cables under fire conditions Part 1-2: Test for vertical flame propagation for a single insulated wire or cable.
EN 61034-2 Measurement of smoke density of cables burning under defined conditions Part 2: Test procedure and requirements.
EN 50267-2-3 replaced by:
EN 60754-1:2014 Tests on gases evolved during combustion of materials from cables. Determination of the halogen acid gas content.
EN 60754-2:2014 Tests on gases evolved during combustion of materials from cables. Determination of acidity (by pH measurement) and conductivity.
These standards together appear to cover the requirements for ‘low flammability, low fire spread, low toxicity and low smoke density’ but are there unresolved issues with application of these standards?</t>
  </si>
  <si>
    <t>Clause 4.2.2.4 (a) currently states:
‘In case of fire, exposed cables shall have the characteristics of low flammability, low fire spread, low toxicity and low smoke density. These requirements are fulfilled when the cables fulfil as a minimum the requirements of classification B2CA, s1a, a1, as per Commission Decision 2006/751/EC.’
Suggest that a new clause 4.2.2.4 (b) be added to state:
‘Alternatively, non-compliant cables are permitted as long as they comply with the first sentence of 4.2.1.3 (c).  The equivalent level of safety for passengers and staff shall be demonstrated using the Common Safety Methods on risk assessment. ‘</t>
  </si>
  <si>
    <t>May 2020:
Issue addressed in the revision of GIGN7619, issue 2, Guidance on the SRT TSI.</t>
  </si>
  <si>
    <t>TAIL-2015-011</t>
  </si>
  <si>
    <t>4.2.1.7 Fire fighting points</t>
  </si>
  <si>
    <t>Safe area, standing surface</t>
  </si>
  <si>
    <t xml:space="preserve">4.2.1.7 (e) (2) states:
‘The safe area that is paired with the fire fighting point shall offer a sufficient standing surface relatively to the time passengers are expected to wait until they are evacuated to a final place of safety .’
The concept of the “sufficient standing surface” relates to the length of time that the passengers using are expected to remain there for evacuation. The guidance in 2.3.12 of the ERA Application Guide elaborates on this by giving examples but does not confirm how this must be demonstrated.  One way of doing this might be to ensure that it is included within the Common Safety Method activities related to the safe areas. 
Perhaps this could be clarified within the application guide. </t>
  </si>
  <si>
    <t>The following additional text is proposed for revision of 2.3.12 of the ERA Application Guide:
'For a particular tunnel project, such as one where 'alternative technical solutions' are adopted for provision of access to the safe area, the adequacy of the standing surface may be demonstrated through application of the Common Safety Methods on risk assessment.'</t>
  </si>
  <si>
    <t>TAIL-2015-012</t>
  </si>
  <si>
    <t>4.2.12 ERTMS/ETCS DMI</t>
  </si>
  <si>
    <t>ERTMS, ETCS, Driver Machine Interface</t>
  </si>
  <si>
    <t>Project entity, Approved body, IM, RU, ORR, NR</t>
  </si>
  <si>
    <t xml:space="preserve">When 2012/696/EC was implemented there was a change in the way in which the DMI specification is referenced; it moved from Index 51 to Index 6.  This change does not seem to have been fully reflected in both the DMI basic parameter 4.2.12 and consequently the UK specific cases in 7.2.9.3.
Basic parameter 4.2.12 should refer to Index 6 in Annex A table A 1 (4.2.12a), if it does not it seems odd that the basic parameter for the ETCS DMI does not refer at all to the ETCS DMI specification (ERA_ERTMS_015560).
There needs to be a corresponding change to the wording of the last two entries relating to 4.2.12 ERTMS/ETCS DMI in the UK specific case section 7.2.9.3 changing the reference from Index 51 to Index 6.  </t>
  </si>
  <si>
    <t xml:space="preserve">There needs to be a corresponding change to the wording of the last two entries relating to 4.2.12 ERTMS/ETCS DMI in the UK specific case section 7.2.9.3 changing the reference from Index 51 to Index 6.  </t>
  </si>
  <si>
    <t>July 2016:
Issue addressed by new CCS TSI  Commission Regulation (EU) 2016/919 of 27 May 2016.</t>
  </si>
  <si>
    <t>Alex Savopoulos, RSSB</t>
  </si>
  <si>
    <t>TAIL-2015-013</t>
  </si>
  <si>
    <t>In progress</t>
  </si>
  <si>
    <t>4.2.7.3 Resistance of new structures over or adjacent to tracks</t>
  </si>
  <si>
    <t>Aerodynamics, Track</t>
  </si>
  <si>
    <r>
      <t xml:space="preserve">Clause 4.2.7.3 should be revised to clarify the intent as the TSI refers to clauses 6.6.2 to 6.6.6 of EN 1991-2:2003.  This is unnecessary and misleading as the overall clause which references clauses 6.6.2 to 6.6.6 and importantly allows the National annex to be used instead, is not referenced, that is clause 6.6.1(3).  This is as follows:
</t>
    </r>
    <r>
      <rPr>
        <i/>
        <sz val="8"/>
        <color theme="1"/>
        <rFont val="Calibri"/>
        <family val="2"/>
        <scheme val="minor"/>
      </rPr>
      <t>(3) The actions may be approximated by equivalent loads at the head and rear ends of a train, when checking ultimate and serviceability limit states and fatigue.  Characteristic values of the equivalent loads are given in 6.6.2 to 6.6.6.
NOTE The National Annex or the individual project may specify alternative values.  The values given in 6.6.2 to 6.6.6 are recommended.</t>
    </r>
  </si>
  <si>
    <r>
      <t xml:space="preserve">Existing text of clause 4.2.7.3 
</t>
    </r>
    <r>
      <rPr>
        <i/>
        <sz val="8"/>
        <color theme="1"/>
        <rFont val="Calibri"/>
        <family val="2"/>
        <scheme val="minor"/>
      </rPr>
      <t>'Aerodynamic actions from passing trains shall be taken into account as set out in EN 1991-2:2003/AC:2010 paragraphs 6.6.2 to 6.6.6 inclusive'</t>
    </r>
    <r>
      <rPr>
        <sz val="8"/>
        <color theme="1"/>
        <rFont val="Calibri"/>
        <family val="2"/>
        <scheme val="minor"/>
      </rPr>
      <t xml:space="preserve">
Revise clause 4.2.7.3 to:
</t>
    </r>
    <r>
      <rPr>
        <i/>
        <sz val="8"/>
        <color theme="1"/>
        <rFont val="Calibri"/>
        <family val="2"/>
        <scheme val="minor"/>
      </rPr>
      <t>'Aerodynamic actions from passing trains shall be taken into account as set out in EN 1991-2:2003/AC:2010, paragraph 6.6.1'.</t>
    </r>
  </si>
  <si>
    <t>May 2020:
The proposed amendment was not included in the 2019 revision of the TSI. 
The amendment identified will be proposed for inclusion in a future revision.</t>
  </si>
  <si>
    <t>Bridget Eickhoff, RSSB</t>
  </si>
  <si>
    <t>TAIL-2015-014</t>
  </si>
  <si>
    <t>4.2.6.2.4</t>
  </si>
  <si>
    <t>Crosswind</t>
  </si>
  <si>
    <r>
      <t xml:space="preserve">LOC&amp;PAS TSI sets out a transitional arrangement for rules relating to aerodynamic effects - cross wind.  Relevant sections in the TSI are: 4.2.6.2.4, 7.1.1.7 and 7.5.1.2.
4.2.6.2.4 states:
'...
(3) For units of maximum design speed equal to or higher than 250 km/h the crosswind effects shall be evaluated according to one of the following methods:
(a) determined and complying with the specification of the HS RST TSI 2008 clause 4.2.6.3,
or 
(b) determined by the assessment method of the specification referenced in Appendix J-1, index 37. The resulting characteristic wind curve of the most sensitive vehicle of the unit under assessment shall be recorded in the technical documentation as per clause 4.2.12.
Section 7.5.1.2. aerodynamic effects - cross wind (clause 4.2.6.2.4) sets out an aspect that has to be considered in the revision process or in other activites of the Agency.  
7.5.1.2. states: 
</t>
    </r>
    <r>
      <rPr>
        <i/>
        <sz val="8"/>
        <color theme="1"/>
        <rFont val="Calibri"/>
        <family val="2"/>
        <scheme val="minor"/>
      </rPr>
      <t>'Requirements on 'cross wind' have been set up for units of maximum design speed equal to or higher than 250 km/h with 2 options:
- in consistency with the TSI HS RST 2008, or
- in consistency with the TSI CR LOC&amp;PAS 2011.
This will need to be reviewed when the merging of the 2 sets of characteristics wind curves specified in the TSI HS RST 2008 will be finalised.'</t>
    </r>
  </si>
  <si>
    <r>
      <t xml:space="preserve">The transitional measure set out in 7.1.1.7 of the TSI should be used until the TSI is revised:
</t>
    </r>
    <r>
      <rPr>
        <i/>
        <sz val="8"/>
        <color theme="1"/>
        <rFont val="Calibri"/>
        <family val="2"/>
        <scheme val="minor"/>
      </rPr>
      <t>'(1) For units of maximum design speed higher than or equal to 250 km/h intended to be operated on the High Speed TEN network, it is permitted to apply requirements defined in clause 4.2.6.3 'Cross-wind' of the HS RST TSI 2008, as specified in clause 4.2.6.2.4 of the present TSI.
(2) This transitional measure is applicable until revision of the clause 4.2.6.2.4 of the present TSI.'</t>
    </r>
  </si>
  <si>
    <t>June 2020:
Issue 4.1 of GMRT2142 sets out that it is applicable to vehicles with conventional cant deficiency and design speeds not exceeding 140 km/h and to all vehicles operating above conventional cant deficiencies and design speeds below 250 km/h.  The clarification\correction removed any ambiguity in the application of the standard and TSI.  Related guidance GMGN2615 Guidance on LOC&amp;PAS TSI was also revised.</t>
  </si>
  <si>
    <t>Mark Oakley, RSSB</t>
  </si>
  <si>
    <t>TAIL-2015-015</t>
  </si>
  <si>
    <t>7.3.2.4</t>
  </si>
  <si>
    <t>Dynamic behaviour</t>
  </si>
  <si>
    <r>
      <t xml:space="preserve">7.3.2.4 Running dynamic behaviour (point 4.2.3.5.2) duplicates 7.3.2.3 Safety against derailment running on twisted track (point 4.2.3.5.1).  7.3.2.4 will be revised when the TSI is next under revision to state:
</t>
    </r>
    <r>
      <rPr>
        <i/>
        <sz val="8"/>
        <color theme="1"/>
        <rFont val="Calibri"/>
        <family val="2"/>
        <scheme val="minor"/>
      </rPr>
      <t xml:space="preserve">'For technical compatibility with the existing network it is permissible to use national technical rules amending EN 14363:2005 and the ERA/TD/2012-17/INT requirements and notified for the purpose of running dynamic behaviour.  This specific case does not prevent the access of TSI compliant rolling stock to the national network.
The modifications to tests and procedures of EN 14363 clause 5 shall additionally include:
Base condition for use of simplified measuring method shown in EN 14363:2005 clause 5.2.2.2 should be extended to static axle loads up to 25.4 t (~250 kN)'. </t>
    </r>
  </si>
  <si>
    <r>
      <t xml:space="preserve">Solution is revise 7.3.2.4 when the TSI is next under revision to state:
</t>
    </r>
    <r>
      <rPr>
        <i/>
        <sz val="8"/>
        <color theme="1"/>
        <rFont val="Calibri"/>
        <family val="2"/>
        <scheme val="minor"/>
      </rPr>
      <t>'For technical compatibility with the existing network it is permissible to use national technical rules amending EN 14363:2005 and the ERA/TD/2012-17/INT requirements and notified for the purpose of running dynamic behaviour.  This specific case does not prevent the access of TSI compliant rolling stock to the national network.
The modifications to tests and procedures of EN 14363 clause 5 shall additionally include:
Base condition for use of simplified measuring method shown in EN 14363:2005 clause 5.2.2.2 should be extended to static axle loads up to 25.4 t (~250 kN)'.</t>
    </r>
  </si>
  <si>
    <t>July 2019:
The typographical error has been amended in Commission Implementing Regulation (EU) 2019/776 published in May 2019.</t>
  </si>
  <si>
    <t>Neil Halliday, RSSB</t>
  </si>
  <si>
    <t>TAIL-2015-016</t>
  </si>
  <si>
    <t>7.3.1 (Upgrading of a line)
7.3.2 (Renewal of a line)</t>
  </si>
  <si>
    <t>Traffic code, Upgrade, Renewal, Axle load, Gauge</t>
  </si>
  <si>
    <t>Infrastructure projects on existing lines</t>
  </si>
  <si>
    <t>ERA Application Guide to the INF TSI</t>
  </si>
  <si>
    <t>IMs, other project entities</t>
  </si>
  <si>
    <t xml:space="preserve">There is a lack of clarity in the wording of the TSI with the potential for misunderstanding.
Clause 7.3.1 states:
'(1) In accordance with Article 2(m) of Directive 2008/57/EC, 'upgrading' means any major modification work on a subsystem or part of a subsystem which imrpoves the overall performance of the subsystem.
(2) The infrastructure subsystem of a line is considered to be upgraded in the context of this TSI when at least the performance parameters axle load or gauge, as defined in point 4.2.1, are changed in order to meet the requirements of another traffic code.'.
Sub-clause (2) is intended to provide clarification on the interpretation of the general sub-clause (1) in the context of this TSI.  Unfortunately, because of the GB Specific Cases and permissions within the TSI, a pedantic application of Sub-clause (2) could imply that no project on the existing GB mainline is an 'upgrade'.  This is because the classification used for 'axle load' in the core TSI is EN15528 whilst GB has permission (see INF TSI clause 4.2.7.4 (4)) to use the RA system for existing bridges, and the GB specific case for 'gauge' (7.7.17.2) also allows use of National Rules for this purpose in place of the EN15273 used in the core TSI.
</t>
  </si>
  <si>
    <t>Projects should be categorised as either 'Upgrade' or 'Renewal' based on an objective assessment of whether the 'overall performance of the sub-system' is improved in line with sub-clause (1) rather than a rigid application of sub-clause (2).
Any project which is not covered by 7.3.3 'Substitution in the framework of maintenance' must be categorised as either 'Upgrade' or 'Renewal'.</t>
  </si>
  <si>
    <t>Revision of GIGN7608, issue 2, Guidance on the INF TSI addressed the issue.</t>
  </si>
  <si>
    <t>TAIL-2015-017</t>
  </si>
  <si>
    <t>Pre-indication</t>
  </si>
  <si>
    <t xml:space="preserve">Onboard compliant with BL3R2 </t>
  </si>
  <si>
    <t>Change Request CR1249</t>
  </si>
  <si>
    <t>Project entity, Approved body, IM, RU, ORR</t>
  </si>
  <si>
    <t>There is a lack of clarity in the requirements for display of pre-indication in response to Change Request 1249.</t>
  </si>
  <si>
    <t>ERA have committed to provide a technical report to RISC.</t>
  </si>
  <si>
    <t>July 2016:
Technical requirement identified and new CCS TSI (CCS TSI  Commission Regulation (EU) 2016/919 of 27 May 2016) closes the issue.</t>
  </si>
  <si>
    <t>TAIL-2015-018</t>
  </si>
  <si>
    <t>6.1.2 Principles for testing ETCS and GSM-R</t>
  </si>
  <si>
    <t>Availability of trackside scenarios</t>
  </si>
  <si>
    <t>ETCS trackside installations</t>
  </si>
  <si>
    <t>There is a lack of clarity on the requirements and management arrangements for engineering rules and operational scenarios.  There is no practical experience of this process and it will be law when the TSI is published.  ERA will consult on scenarios.</t>
  </si>
  <si>
    <t>Work proactively with ERA to better understand and influence the process.</t>
  </si>
  <si>
    <t>June 2020:
An agreement could not be reached on the proposal to develop a common set of rules on how to develop engineering and operational test scenarios.  NR  are developing a suite of operational test scenarios.</t>
  </si>
  <si>
    <t>TAIL-2015-019</t>
  </si>
  <si>
    <t>Economic achievability</t>
  </si>
  <si>
    <t>Additional change requests</t>
  </si>
  <si>
    <t>ETCS trackside and onboard</t>
  </si>
  <si>
    <t>Additional change requests necessary for economic and effective deployment of ETCS in GB.</t>
  </si>
  <si>
    <t>EECT meeting will prioritise in March.  EC has indicted that they will consider compatible changes, and adoption might be optional.</t>
  </si>
  <si>
    <t>November 2018:
The North Sea Alliance has ceased to exist.  Additionally, since the issue was recorded new change requests have been raised.  To address the change requests, the ERTMS change request review group (subgroup of the mirror group) is currently reviewing all CRs in preparation for 2022 CCS TSI.  The analysis will determine the GB position and approach to take.</t>
  </si>
  <si>
    <t>TAIL-2015-020</t>
  </si>
  <si>
    <t>6.2.3, Table 6.1, Elimination of systematic failures</t>
  </si>
  <si>
    <t>RAMS, systematic</t>
  </si>
  <si>
    <t>ETCS onboard</t>
  </si>
  <si>
    <t>The approach to manage systematic failures appears to be dependent on identifying issues once they have appeared.  This is inconsistent with principles in EN50126 (which seek to design out systematic failures).</t>
  </si>
  <si>
    <t>Apply principles of EN50126 and EN50128.</t>
  </si>
  <si>
    <t>February 2017:
The group agreed this issue could be closed based upon EN 51026 ‘Railway applications' - The specification and demonstration of reliability, availability, maintainability and safety (RAMS) basic requirements and generic processes need to be followed.</t>
  </si>
  <si>
    <t>TAIL-2015-021</t>
  </si>
  <si>
    <t>7.4.4 National Implementation Plans</t>
  </si>
  <si>
    <t>Conformity</t>
  </si>
  <si>
    <t>National implementation plan</t>
  </si>
  <si>
    <t>DfT, Digital Railway</t>
  </si>
  <si>
    <t>National Implementation Plan required 12 months after application of TSI.  Unclear how this will be addressed.  Expect work in Digital Railway will largely inform this.</t>
  </si>
  <si>
    <t>Anticipate Digital Railway work, especially that driving the IIP for CP6 will inform this.</t>
  </si>
  <si>
    <t xml:space="preserve">February 2017:
This was discussed at the ERTMS programme board in November 2016.  The decision was not to submit a National Implementation plan for the date specified in the CCS TSI.  The intention is to only submit a plan on the positive outcome of the route business cases.  </t>
  </si>
  <si>
    <t>TAIL-2015-022</t>
  </si>
  <si>
    <t>Annex A, Subset 026</t>
  </si>
  <si>
    <t>Conflict with other rule</t>
  </si>
  <si>
    <t>Level NTC, SH mode, Railway Safety Regulations 1999</t>
  </si>
  <si>
    <t>In Level NTC operation in SH mode when the STM interface is used, it inhibits class B train protection systems.  Operation without a train protection system is in contravention of the Railway Safety Regulations 1999.</t>
  </si>
  <si>
    <t>Change request EEIG 447</t>
  </si>
  <si>
    <t>March 2018: 
It was agreed at the CCS TSI  Mirror Group held on the 07 March 2018 that this issue is closed based upon CR5 and CR6 being agreed at the Digital Railway System Requirements Steering Group held on the 30 January 2018.</t>
  </si>
  <si>
    <t>TAIL-2015-023</t>
  </si>
  <si>
    <t>4.2.1.5.1</t>
  </si>
  <si>
    <t>Ventilation</t>
  </si>
  <si>
    <t>The ERA Guide for the application of the SRT TSI cites circumstances where cross passage spacing may be increased.  They cite tunnels of any geometry where the distance between the access points to the safe areas is greater than 500/1000 m, but this is balanced by additional safety measures providing at least the same safety level as the specified solutions in the TSI, such as a ventilation system, additional access points in a given area, larger walkways, etc.  This implies that a tunnel ventilation system is an additional safety measure and that there would be no expectation of a tunnel ventilation system for an otherwise compliant tunnel.  However, for twin bore tunnels where the non-incident bore is used as a safe area it is not clear how any non-incident bore can be maintained as tenable without either cross passage pressurisation fans or a tunnel ventilation system to pressurise the non-incident bore.  The definition of a safe area eludes to ventilation by means of 
... The lay-out of an undergound safe area and its equipment shall take into account the control of smoke ...</t>
  </si>
  <si>
    <t>It would be very useful for the SRT TSI to be more definitive in terms of expectations for tunnel ventilation for smoke control and how non-incident bores when used as safe areas are expected to be maintained as tenable.  We note that tunnel ventilation systems are common on longer European tunnels.</t>
  </si>
  <si>
    <t>May 2020: 
Issue addressed by the revision of GIGN7619, issue 2, Guidance on the SRT TSI.</t>
  </si>
  <si>
    <t>TAIL-2015-024</t>
  </si>
  <si>
    <t>Lack of detail</t>
  </si>
  <si>
    <t>Tunnel environment</t>
  </si>
  <si>
    <t>The SRT TSI requires the safe area to 'maintain survivable conditions for passengers and staff' but provides no guidance on limiting thermal and smoke conditions within both the incident and non-incident tunnels such that passenger and staff evacuation may take place.  This may occur during 'hot incidents' or a 'prolonged stop' as per the risk scenarios considered in section 2.2 of the TSI.</t>
  </si>
  <si>
    <t>It would be useful for the TSI to also consider the thermal and smoke safety of passengers and staff in long and warm tunnels, where the tenability of the 'survivable conditions' is likely to be lower.</t>
  </si>
  <si>
    <t>May 2020:
Issue addressed by the revision of GIGN7619, issue 2, Guidance on the SRT TSI.</t>
  </si>
  <si>
    <t>TAIL-2015-025</t>
  </si>
  <si>
    <t>Open</t>
  </si>
  <si>
    <t>4.2.3</t>
  </si>
  <si>
    <t>Train environment</t>
  </si>
  <si>
    <t>The SRT TSI and LOC&amp;PAS TSI provide guidance on maximum carbon dioxide concentration in trains, but does not provide requirements or guidance on maximum thermal conditions in trains when they stop in tunnels or outside and what, if any, technical measures are expected on the rolling stock and in the infrastructure to manage passenger thermal safety.</t>
  </si>
  <si>
    <t>It would be useful for the LOC&amp;PAS TSI to also consider how the tenability criteria for the thermal safety of passengers and staff on board trains in long and warm tunnels, can be demonstrated.</t>
  </si>
  <si>
    <t xml:space="preserve">May 2020: 
The issue was not addressed by the 2019 revision of the LOC&amp;PAS TSI. The LOC&amp;PAS TSI (section 4.2.5.8) covers the requirements for internal air quality in areas of rail vehicles occupied by passengers.  However, the air quality requirements focus on the maximum concentration of CO2 and do not specifiy requirements for tenable thermal conditions on trains.  This could be a problem where trains have to stop in or outside of tunnels.
It is proposed that consideration be given to whether:
- Further research is carried out to identify options for controls on thermal environment in trains
- Additional guidance should be included in GMGN2615 Guidance on the LOC&amp;PAS TSI.
</t>
  </si>
  <si>
    <t>TAIL-2015-026</t>
  </si>
  <si>
    <t>4.2.1.5.2</t>
  </si>
  <si>
    <t>Cross passage doors</t>
  </si>
  <si>
    <t>The SRT TSI provides no guidance on expected maximum door opening forces for cross passage, or lateral/vertical exit, doors within tunnels.  There are a variety of national standards that might be used, but some might not be appropriate for this application.</t>
  </si>
  <si>
    <t>Further requirements or guidance, taking account of BS 8300:2009 plus codes of practice for fire doors, would be useful.</t>
  </si>
  <si>
    <t>TAIL-2015-027</t>
  </si>
  <si>
    <t>4.2.2.1</t>
  </si>
  <si>
    <t>Sectionalisation</t>
  </si>
  <si>
    <t>Clause 4.2.2.1 requires traction power switching at least every 5 km if the signalling system permits the presence of more than one train in the tunnel on each track simultaneously.  It is inferred from this requirement, and other requirements, that the risk of smoke from one train on fire affecting another train is acceptable as long as the non-affected train is at least 5 km away from the incident train and can then be moved out.  The TSI does not mandate the use of tunnel ventilation and the ERA guidance does not cover 4.2.2.4.  No rationale for this separation distance is provided and therefore no account is taken of the operational line speed and the use of tunnel ventilation to control the smoke and heat generated by a fire.</t>
  </si>
  <si>
    <t>It would be beneficial to provide further guidance on the intent of this requirement and how it relates to smoke management to mitigate the risks for a particular separation distance.</t>
  </si>
  <si>
    <t>TAIL-2015-028</t>
  </si>
  <si>
    <t>Appendix Q, Table 47</t>
  </si>
  <si>
    <t>Specific case</t>
  </si>
  <si>
    <t>Project entity, Approved body, DeBo</t>
  </si>
  <si>
    <t>Appendix Q, Table 47, lists the Specific Case clause numbers, relevant TSI point, and NTR references for UK-GB. Three of the clause numbers given for the Specific Cases are incorrect: for Structure Gauge assessment (TSI clause 6.2.4.1) the Specific Case is in 7.7.17.9 (not 7.7.17.8); for Distance between track centres assessment (TSI clause 6.2.4.2) the Specific Case is in 7.7.17.10 (not 7.7.17.9); for Platform Offset assessment (TSI clause 6.2.4.11) the Specific Case is in 7.7.17.11 (not 7.7.17.10).</t>
  </si>
  <si>
    <t>Text to be amended when TSIs revised.</t>
  </si>
  <si>
    <t>July 2019:
Amendment has been incorporated into Commission Regulation (EU) 2019/776 published in May 2019.</t>
  </si>
  <si>
    <t>TAIL-2015-029</t>
  </si>
  <si>
    <t>National technical rule</t>
  </si>
  <si>
    <t xml:space="preserve">Appendix Q, Table 47, lists the NTRs for UK-GB Specific Cases.  References to GCRT5212 need updating.
GCRT5212 Requirements for Defining and Maintaining Clearances has been withdrawn and replaced by 
GIRT7073 Requirements for the Position of Infrastructure and for Defining and Maintaining Clearances </t>
  </si>
  <si>
    <t>Replace references to GCRT5212 with GIRT7073 when the TSI is next revised.</t>
  </si>
  <si>
    <t>TAIL-2015-030</t>
  </si>
  <si>
    <t>Annex G</t>
  </si>
  <si>
    <t>Open point</t>
  </si>
  <si>
    <t>Reliability
availability</t>
  </si>
  <si>
    <t>CCS subsystem</t>
  </si>
  <si>
    <t>Frequent occurrences of degraded situations caused by failures of control-command and signalling equipment will decrease the system safety. 
On the 1 November 2017 RSSB met with NR to gain clarification on what all the different reliability figures meant.  In summary there is no contradiction between the requirements in the EIM paper of 100,000 hours / Danish NTR 75,000 hours.  The UK value is 500,000 hours which is more stringent.  All these values are for the Mean Time Before immobilising Failures (MTBIF).  This failure is not the same as a Mean Time Before Service Affecting Failure (MTBSAF
The MTBIF = 100,000 hours from the EIM paper does not have any official status as the value has not been formally accepted by the EC and/or the UNISIG and Index 28 in the CCS TSI remains open.  However, the MTBIF = 500,000 hours and its corresponding MTBSAF = 500,000 hours, are values that have been endorsed by the UK rail industry and as such are being used as contractual requirements.</t>
  </si>
  <si>
    <t>To review the Danish NTR on this and to propose a GB NTR.</t>
  </si>
  <si>
    <t>September 2022:
The CCS Mirror Group  
agreed at the May 2022 meeting that the reliability requirements being drafted in proposed new RIS-0799-CCS (ERTMS/ETCS Baseline 3 Onboard Subsystem Requirements) can address the open point as long as it additionally includes the Mean Time Before Mission Failure Requirement (MTBM).  This means an NTR will not be required. 
The new RIS-0799-CCS will supersede RIS-0797-CCS, issue 1,  ERTMS/ETCS Baseline 3 Onboard Subsystem Requirements: Retrofit and RIS-0798-CCS, issue 1, ERTMS/ETCS Baseline 3 Onboard Subsystem Requirements: New Trains.
May 2020:
The issue has been referred to Network Rail to consider proposing a standards change.</t>
  </si>
  <si>
    <t>TAIL-2015-031</t>
  </si>
  <si>
    <t>7.1.1.5 (1) and (2)</t>
  </si>
  <si>
    <t>End of transitional arrangement</t>
  </si>
  <si>
    <t>EN45545-2, which is required by the TSI LOC&amp;PAS Clause 4.2.10.2.1 (2), has been identified as deficient in regard to the seat testing methodology. Currently national standards (GMRT2130 and BS6853) as specified in the TSI LOC&amp;PAS Clause 7.1.1.5 can be used as an alternative to EN45545-2, however, this transitional provision was no longer permitted by the TSI from January 2018. 
In recognition of the deficiency, an updated methodology has been published in EN 16989, this will supersede the deficient requirements in EN45545-2. 
RSSB have published guidance to assist projects at various stages of development in applying the LOC&amp;PAS TSI and the appropriate NTR for fire safety.</t>
  </si>
  <si>
    <r>
      <t xml:space="preserve">01/07/19: At the next revision of the LOC&amp;PAS TSI the updated fire safety standard EN 45545-2:2013 </t>
    </r>
    <r>
      <rPr>
        <i/>
        <sz val="8"/>
        <color theme="1"/>
        <rFont val="Calibri"/>
        <family val="2"/>
        <scheme val="minor"/>
      </rPr>
      <t>Railway applications - Fire protection  on  railway vehicles. Requirements for  fire behaviour of materials and components</t>
    </r>
    <r>
      <rPr>
        <sz val="8"/>
        <color theme="1"/>
        <rFont val="Calibri"/>
        <family val="2"/>
        <scheme val="minor"/>
      </rPr>
      <t xml:space="preserve">, should have been published and this will reference passenger seat fire test requirements in EN 16989:2018 </t>
    </r>
    <r>
      <rPr>
        <i/>
        <sz val="8"/>
        <color theme="1"/>
        <rFont val="Calibri"/>
        <family val="2"/>
        <scheme val="minor"/>
      </rPr>
      <t xml:space="preserve">Rail applications: Fire protection on railway vehicles. Fire behaviour test for a complete seat.
</t>
    </r>
    <r>
      <rPr>
        <sz val="8"/>
        <color theme="1"/>
        <rFont val="Calibri"/>
        <family val="2"/>
        <scheme val="minor"/>
      </rPr>
      <t xml:space="preserve">
The NTR for fire safety GMRT2130 will contain references to EN 16989 and is expected to be published in June 2020.
</t>
    </r>
  </si>
  <si>
    <t>June 2020: 
The issue regarding passenger seat tests set out in BS EN 45545-2:2013, the continued use of BS 6853:1999 AS as a national rule for this purpose was only permitted for a transition period.  This transition period has now ended.  BS EN 16989:2018 addresses the concern over the testing method and when used with the acceptance criteria specified in EN 45545:2-2018, the outcome will be generally acceptable.  The revision of GMRT2130 issue 5 addresses this.  
RSSB have published a recommended approach for identifying valid fire testing requirements for vehicles, which is available on the following webpage:
https://www.rssb.co.uk/Standards-and-Safety/Using-Standards/Understanding-and-Applying-Standards/National-Technical-Rules</t>
  </si>
  <si>
    <t>Neil Dinmore, RSSB</t>
  </si>
  <si>
    <t>TAIL-2015-032</t>
  </si>
  <si>
    <t>4.2.3.1</t>
  </si>
  <si>
    <t>Gauging</t>
  </si>
  <si>
    <t xml:space="preserve">Potential missing GB specific case on gauging of wagons to a reference profile.
Potential missing GB specific case in the WAG TSI that should be addressed as part of the implementation of the 4th Railway Package.  
The LOC&amp;PAS TSI clause 4.2.3.1 states: '(2) The applicant shall select the intended reference profile including the reference profile for the lower parts.  This reference profile shall be recorded in the technical documentation defined in clause 4.2.12 of this TSI'.
'(3) The compliance of a unit with this intended reference profile shall be established by one of the methods set out in the specification referenced in Appendix J-1, index 14'.
WAG TSI clause 4.2.3.1 states: 'The compliance of a unit with the intended reference profile including the reference profile for the lower part shall be established by one of the methods set out in EN 15273-2:2009'.  
The TSI as written could lead an applicant to effectively place a wagon on the market without declaring a reference profile (probably not the intention of the TSI).  The gauge assessment would still need to be done as part of the 8270 route compatibility process before placing the wagon into use.
</t>
  </si>
  <si>
    <t>The GB Mirror Group propose to include the missing GB specific case in the WAG TSI when the TSI is next revised.  It is considered that this should not be a problem as both the INF TSI and the LOC&amp;PAS TSI have specific cases addressing this subject.
There is a risk that the method for checking route compatibility for gauge of wagons would be to mandate EN15273 but this is considered not the desirable process for use in GB, could result in much smaller vehicles.
01/07/19:
Note: If the gauging requirements in the WAG TSI are altered in future to align with the guaging requirements in the LOC&amp;PAS TSI, a new WAG TSI specific case, similar to that in the LOC&amp;PAS TSI, will be  required.</t>
  </si>
  <si>
    <t>July 2019: 
The issue has been withdrawn because on further consideration, it is believed that the current wording in the WAG TSI is deliberate and is not intended to mirror in the LOC&amp;PAS TSI.</t>
  </si>
  <si>
    <t>Dan Hamm, RSSB</t>
  </si>
  <si>
    <t>TAIL-2015-033</t>
  </si>
  <si>
    <t>Draft CCS NTSN</t>
  </si>
  <si>
    <t xml:space="preserve">Establish GB position for the nine change requests:
CR #001: Changes in authorized subsystem (article 4.3.h)
CR #002: Parameters route compatibility (article 4.3.i) 
CR #003: Chapter 6 – Testing and Validation
CR #004: Interface Document: TDC Working Group 
CR #005: Editorial &amp; Miscellaneous
CR #006: Harmonization of NoBo documentation (Template for deviations)
CR #007: Update of Annex A test specs SS-076 documents
CR #008: Review of level definitions 
CR #009: CSM - Safety standards CENELEC </t>
  </si>
  <si>
    <t>GB Mirror Group to determine GB position.</t>
  </si>
  <si>
    <t>November 2018: 
The Mirror Group has reviewed the CCS TSI changes and has submitted comments through to the EIM and CER.</t>
  </si>
  <si>
    <t>TAIL-2015-034</t>
  </si>
  <si>
    <t>Annex D, draft OPE TSI</t>
  </si>
  <si>
    <t>Operations</t>
  </si>
  <si>
    <t>Concern about inclusion of LOC&amp;PAS and WAG requirements in the OPE TSI.
The OPE TSI also does not consider specific cases (GB and others) that are associated with each of the topics and which in some cases enable an alternative process to take place.  The issues are:
1. Appendix D1 is unclear and in some cases wrong, the technical parameters are not consistently understandable and the way to interpret them is not always clear.  
2. The responsibility of who does the checks, what the checks are and when they should be carried out is not clear.
3. The parameters indicated with a * in the table of parameters are said to be impacted each time the train composition changes, however, some of these parameters cannot be checked at this stage.  Examples of these parameters include; train detection systems, maximum current at standstill per pantograph, or minimum curve.  It is too late in the process to carry out these checks as the vehicles are already loaded and standing on a track in a train ready for departure.
4. The parameters should be allocated to each segment of the process, for example:
a. Those parameters that must be checked for route compatibility at the train planning stage (Before path-contracting),
b. Those parameters that must be checked at train composition (in train preparation phase)
c. Those parameters that must be checked in both steps of the process
5. There is no assurance that Appendix D1 is comprehensive.  Even if it is exhaustive, however, the railway undertaking would still have to work out which parameters to apply.  If the list is not exhaustive then the railway undertaking would also have to still work out which parameters, they need to apply whether they are on the list or not.  Having a mandatory list is not helpful for the railway undertaking.  What is required is for a fully comprehensive RINF (provided by the Infrastructure Manager) and ERA TV (provided by manufacturers technical files).  The European Commission is selling Appendix D1 as being helpful for Railway Undertakings, however, it’s a little like going to a corner shop with a shopping list containing the contents of a supermarket.</t>
  </si>
  <si>
    <t>The OPE TSI Mirror Group have drafted a letter setting out their concerns about the inclusion of Appendix D1 in the OPE TSI, which they will raise with the ORR and ERA. 
The OPE TSI is a functional TSI and not a Technical TSI and, therefore, the audience for the TSI nor the operational experts attending the OPE WP will be able to properly give oversight to the TSI.  To put these technical parameters in the OPE TSI will lead to misunderstandings and wrong assumptions being made.  The Mirror Group would propose that the relevant requirements are included in the respective TSIs (LOC&amp;PAS and WAG).
The draft Implementing Act will be discussed at January RISC.</t>
  </si>
  <si>
    <r>
      <t xml:space="preserve">June 2020:
The OPE TSI has been revised for the 4th Railway Package.  New provisions have been added to help railway undertakings fulfil their obligations to check vehicles' route compatibility before first use.  This includes a new Appendix D.1 setting out the procedures to follow when conducting route compatibility checks.
The vote on the TSI was postponed from RISC 84 in January 2019 owing to the need for further consideration.  Modifications were made following a Group of Experts meeting in March 2019.  The UK worked with the EC to ensure that the final text of Appendix D.1 included references to UK Specific Cases in the INF and LOC&amp;PAS TSIs relevant to the procedures for 'traffic loads and load carrying capacity of infrastructure and 'gauging'.
The EC also agreed to modify the wording on dynamic compatibility checks to say that these should be performed 'according to the procedure(s) </t>
    </r>
    <r>
      <rPr>
        <b/>
        <sz val="8"/>
        <color theme="1"/>
        <rFont val="Calibri"/>
        <family val="2"/>
        <scheme val="minor"/>
      </rPr>
      <t>or relevant information</t>
    </r>
    <r>
      <rPr>
        <sz val="8"/>
        <color theme="1"/>
        <rFont val="Calibri"/>
        <family val="2"/>
        <scheme val="minor"/>
      </rPr>
      <t xml:space="preserve"> provided by the infrastructure manager through RINF'.  The UK had called for this flexibility as there is not a standard procedure for dynamic compatibility checks in the UK.
As the sections on route compatibiity pertain to Article 23 of the 2016 Interoperability Directive, they will only apply to EU Member States once they have transposed the Directive.</t>
    </r>
  </si>
  <si>
    <t>Zyanya Flores, RSSB</t>
  </si>
  <si>
    <t>TAIL-2015-035</t>
  </si>
  <si>
    <t>4.2.2.1.3.2</t>
  </si>
  <si>
    <t>Reflective plates and tail lamps</t>
  </si>
  <si>
    <t xml:space="preserve">Reflective plates and the implications for the GB mainline railway if the current specific case is not extended beyond 2024.  After 2024 GB will have to accept reflective plates on the back of freight trains . It has been suggested that there is a need for research to be initiated in this area to fully understand the implications and moreover to determine the actions required to facilitate the use of reflective plates on the GB mainline railway.
Lamps or plates - up to now the TSI called upon the member states to determine whether  it would accept only lamps, plates or lamps and plates. This change would mean that all member states would have to accept both lamps and plates eventually, the specific case will no longer be applicable after 2024.
In GB, NR have always supported lamps only whilst the freight companies would like to use plates - especially those international operators.  This is not an issue for operations in France because they require lamps to be used.  
August 2019:
Even though the UK continued to object to the decision on reflective plates in the latest version of the OPE TSI, (Commission Implementing Regulation (EU) 2019/773, published 16 May 2019) the European Commission continues to promote the use of reflective plates as the rear end signal for freight trains.
Trains coming from the rest of Europe through the tunnel will, as planned, by 2026 be fitted with reflective plates.  The UK will have to determine whether these are acceptable to run on NR managed infrastructure or whether tail lamps will have to be put on the train at the border or another agreed location.  This issue will affect the UK whether or not Brexit happens.
By 30 September 2020 at the latest, the concerned Member States shall deliver to the Commission reports on their use of reflective plates, identifying any serious obstacles to the planned elimination of national rules.
</t>
  </si>
  <si>
    <t xml:space="preserve">August 2019:  
the OPE TSI Mirror Group met on 11 July 2019 and provided a report to the  Traffic Operations and Management Standards Committee with a recommendation that a proposal should be submitted to RSSB to conduct a risk assessment to evaluate the change to freight train rear end visibility on the GB railway using reflective plates.  The assessment should identify all national operations publications that could be impacted by the change in the reflective plate and tail lamp requirements.
The OPE TSI Mirror Group will coordinate a report on the findings from the risk assessment by 30 September 2020 ready for submission to the Commission.
</t>
  </si>
  <si>
    <t>June 2020: 
The report representing a consensus view from the signalling and operations community was sent to the Department for Transport on 26 June 2020.  RSSB has asked the Department to respond by 23 July 2020 saying either that:
a) it is satisfied with the report as written and no further action is required from RSSB; or
b) it has some queries on the report, which may require some changes.</t>
  </si>
  <si>
    <t>TAIL-2015-036</t>
  </si>
  <si>
    <t xml:space="preserve">4.2.1.12
</t>
  </si>
  <si>
    <t>Platform widths</t>
  </si>
  <si>
    <t>Project entity, OEM, Approved body</t>
  </si>
  <si>
    <r>
      <t xml:space="preserve">Clause 4.1.2.19 states:
It is permitted for the width of the platform to be variable on the whole length of the platform.  The minimum width of the platform without obstacles shall be the greater of either:
</t>
    </r>
    <r>
      <rPr>
        <i/>
        <sz val="8"/>
        <color theme="1"/>
        <rFont val="Calibri"/>
        <family val="2"/>
        <scheme val="minor"/>
      </rPr>
      <t>- the width of the danger area plus the width of two opposing freeways of 800mm (1600mm) or;</t>
    </r>
    <r>
      <rPr>
        <sz val="8"/>
        <color theme="1"/>
        <rFont val="Calibri"/>
        <family val="2"/>
        <scheme val="minor"/>
      </rPr>
      <t xml:space="preserve">
For a single side platform 2500mm, or for an island platform 3300mm (this dimension may taper to 2500mm at the platform ends).
The issue is that the length of the taper at the platform ends is not defined.  Taking this requirement to the extreme, a platform could be 3300mm at one point only and then taper throughout its length down to 2500mm and be fully compliant with the TSI.  I would have thought that this is not in the spirit of the intention of the TSI.</t>
    </r>
  </si>
  <si>
    <t>The "acceptable length of the platform end taper" needs to be defined.</t>
  </si>
  <si>
    <r>
      <t xml:space="preserve">July 2020:
The length of the platform end over which the width can taper down is still not defined in the INF TSI (Commission Regulation (EU) 1299/2014), or in the working draft for the next revision.  The relevant clause number in the TSI is 4.2.1.12 (3) and states:
</t>
    </r>
    <r>
      <rPr>
        <i/>
        <sz val="8"/>
        <color theme="1"/>
        <rFont val="Calibri"/>
        <family val="2"/>
        <scheme val="minor"/>
      </rPr>
      <t xml:space="preserve">'The minimum width of the platform without obstacles shall be the width of the danger area plus the width of two opposing freeways of 80 cm (160 cm).  This dimension may taper to 90 cm at the platform ends'.
</t>
    </r>
    <r>
      <rPr>
        <sz val="8"/>
        <color theme="1"/>
        <rFont val="Calibri"/>
        <family val="2"/>
        <scheme val="minor"/>
      </rPr>
      <t xml:space="preserve">Although the TSI doesn't define the length over which the platform width can taper down, GIRT7020 (GB Requirements for Platform Height, Platform Offset and Platform Width) clause 2.3.2 states the length of the end of the platform over which the width can be reduced':
</t>
    </r>
    <r>
      <rPr>
        <i/>
        <sz val="8"/>
        <color theme="1"/>
        <rFont val="Calibri"/>
        <family val="2"/>
        <scheme val="minor"/>
      </rPr>
      <t xml:space="preserve">'Where the characteristics of the railway infrastructure do not provide a reasonable opportunity to achieve [2.3.1], it is permissible that the minimum usable width of a single face platform extension can be reduced to 2000 mm over the last 20 m of the platform where all of the following apply:' ...
</t>
    </r>
    <r>
      <rPr>
        <sz val="8"/>
        <color theme="1"/>
        <rFont val="Calibri"/>
        <family val="2"/>
        <scheme val="minor"/>
      </rPr>
      <t xml:space="preserve">GIRT7070, clause 2.3.16 also highlights the issue with the TSI and that clarification was sought.  It gives a principle of a taper not normally being more than one vehicle length and states:
</t>
    </r>
    <r>
      <rPr>
        <i/>
        <sz val="8"/>
        <color theme="1"/>
        <rFont val="Calibri"/>
        <family val="2"/>
        <scheme val="minor"/>
      </rPr>
      <t xml:space="preserve">'The PRM TSI permits the platform width to taper at the platform end but no dimension is specified for the length of the taper.  GB has requested clarity on this issue but no further information is available.  GB guidance is that a taper would not normally be more than one vehicle length'.
</t>
    </r>
  </si>
  <si>
    <t>No formal progress.
The length of the "taper at the platform ends" remains undefined.
September 2015:
Waiting for ERA to address the issue - so issue remains open.</t>
  </si>
  <si>
    <t>TAIL-2015-037</t>
  </si>
  <si>
    <t>4.2.7.2.2 Magnetic track brake load</t>
  </si>
  <si>
    <t>Conformance, Placing into service</t>
  </si>
  <si>
    <r>
      <t xml:space="preserve">Three specific issues have been identified by a project applying the CR INF TSI.  The issues represent elements of the infrastructure subsystem where evidence of conformance will need to be supplied to support authorisation for placing into service in accordance with the Railway Interoperability Regulations 2011.  The issues are not limited to one project and may affect other project entities seeking authorisation for other parts of the UK rail network in the future.
Magnetic track brake load
Section 4.2.7.2.2 of the INF TSI states:
</t>
    </r>
    <r>
      <rPr>
        <i/>
        <sz val="8"/>
        <color theme="1"/>
        <rFont val="Calibri"/>
        <family val="2"/>
        <scheme val="minor"/>
      </rPr>
      <t>'1) Track shall be designed to be compatible with the use of magnetic track brakes for emergency braking.'</t>
    </r>
    <r>
      <rPr>
        <sz val="8"/>
        <color theme="1"/>
        <rFont val="Calibri"/>
        <family val="2"/>
        <scheme val="minor"/>
      </rPr>
      <t xml:space="preserve">
No further guidance is provided in the TSI or the supporting application guide as to how to satisfy this requirement, for example, reference standards or limiting factors.  Furthermore currently no UK mainline rolling stock utilises magnetic track brakes.  Therefore infrastructure managers have not had to consider the implications of their application on existing or novel track forms (this is with the exception of the Tyne and Wear Metro operation on Network Rail-controlled Infrastructure between Pelaw Junction to South Hylton which were authorised under the superseded ROTS proceess).
A review of draft 5.0 of the INF TSI of 16 May 2013 confirms that the requirement for compatibility with magnetic track brakes will be retained in future revisions of the INF TSI and therefore remain a requirement for authorisation (see section 4.2.6.2.2 of the draft TSI).  It should be noted that:
(i) informal approaches by ORR representatives to drafting committee was met with opposition to any elimination of the magnetic brake requirement; and
(ii) future versions of the INF TSI state that eddy current brakes are an open point.</t>
    </r>
  </si>
  <si>
    <r>
      <t xml:space="preserve">Following cross-industry discussions it is noted that:
1) The CR LOC&amp;PAS TSI clause 4.2.4.5.1 gives a maximum deceleration rate of 2.5m/s2 including the use of 'the brake independent of wheel-rail adhesion' and states that:
</t>
    </r>
    <r>
      <rPr>
        <i/>
        <sz val="8"/>
        <color theme="1"/>
        <rFont val="Calibri"/>
        <family val="2"/>
        <scheme val="minor"/>
      </rPr>
      <t>'this  requirement is linked to the longitudinal resistance of the track'.</t>
    </r>
    <r>
      <rPr>
        <sz val="8"/>
        <color theme="1"/>
        <rFont val="Calibri"/>
        <family val="2"/>
        <scheme val="minor"/>
      </rPr>
      <t xml:space="preserve">
This is believed to be consistent with existing vehicles which use magnetic track brakes (including Tyne &amp; Wear Metro).
It is therefore suggested that the 2.5m/s2 can be used to derive a suitable design longitudinal load for the track structure which is the key issue.
Any other potential risks identified may need to be mitigated, perhaps by reference to an existing system.</t>
    </r>
  </si>
  <si>
    <t>July 2020:
This issue is about immediate action limits of various track defects, GIGN7608 Guidance on the INF TSI addresses this issue.</t>
  </si>
  <si>
    <t>Proposed resolution will be followed and conclusions reported.
September 2015:
For ISCC - is there information from projects that work around has been used and if so, is helpful.  Until evidence is shown - issue remains open.</t>
  </si>
  <si>
    <t>TAIL-2015-038</t>
  </si>
  <si>
    <t>4.2.2.1.2
4.2.7.1.2</t>
  </si>
  <si>
    <t>Headlights and marker lights</t>
  </si>
  <si>
    <r>
      <t>The LOC&amp; PAS TSI requires the fitment of </t>
    </r>
    <r>
      <rPr>
        <b/>
        <sz val="8"/>
        <color theme="1"/>
        <rFont val="Calibri"/>
        <family val="2"/>
        <scheme val="minor"/>
      </rPr>
      <t>2 headlights</t>
    </r>
    <r>
      <rPr>
        <sz val="8"/>
        <color theme="1"/>
        <rFont val="Calibri"/>
        <family val="2"/>
        <scheme val="minor"/>
      </rPr>
      <t> in order to give visibility for the train driver.  It also allows for additional head lamps to be provided (for example upper head lamps).  It also says that additional head lamps are not mandatory and their use at operational level may be subject to restrictions.
The TSI also requires </t>
    </r>
    <r>
      <rPr>
        <b/>
        <sz val="8"/>
        <color theme="1"/>
        <rFont val="Calibri"/>
        <family val="2"/>
        <scheme val="minor"/>
      </rPr>
      <t>3 white marker lamps</t>
    </r>
    <r>
      <rPr>
        <sz val="8"/>
        <color theme="1"/>
        <rFont val="Calibri"/>
        <family val="2"/>
        <scheme val="minor"/>
      </rPr>
      <t xml:space="preserve"> to be provided at the front end of the train in order to make the train visible.  The third marker lamp is to be located centrally above the two lower lamps. It is permitted to use the same component for both head lights and marker lights but there no explicit restriction ie separate head lights and white marker lamps can be installed giving more than 3 lights (at least 5 lights).  The requirements in the LOC&amp;PAS TSI on lamp controls are also not precise in this regard.  It should be noted that the LOC&amp;PAS TSI does not refer to any other external lights other than those fitted on the driving cab.  Therefore the LOC&amp;PAS TSI gives a degree of flexibility to vehicle manufacturers on the number of lights that can be fitted to the driving cab.  However operationally railway undertakings have to comply with the OPE TSI which contains a requirement for the front of a train to be recognised by 3 white lights in an isosceles triangle formation. 
The OPE TSI is not clear on whether the three lights layout explicitly includes or excludes one or more head lights to aid the visibility for the driver.  In any case, at least one head light would be expected to be lit by night and during low light conditions.   Therefore it is not clear whether despite their presence, the lighting of additional lights is permitted or forbidden when the vehicle is in operation.  Operating with extra lights lit is likely to improve visibility of a train and perform other functions but recognisability could be affected as additional lights could jeopardise the triangle layout agreed.   This leads to two questions for railway undertakings in terms of compliance with the OPE TSI:
- Whether marker lamps and adjacent headlamps may be illuminated simultaneously (resulting in more than 3 lights, in an approximate isosceles triangle).
- Whether lights for different purposes can be additionally displayed (for example low-level track illumination lights, pantograph monitoring system lights), potentially resulting in more than 3 lights not in an isosceles triangle, being lit and visible from in front of the train.
</t>
    </r>
  </si>
  <si>
    <t>Safe integration of vehicles with operations (railway undertakings and other affected parties) is an obligation on railway undertakings to be managed under their Safety Management System.  Therefore any railway undertaking operating a train where more than 3 lights may be lit and visible from in front of a train when in operation, should assure themselves (for example by undertaking a risk assessment and consultation with affected parties where necessary) that the triangle light layout required by the OPE TSI for Interoperability is not jeopardised to the extent that it causes confusion to track workers or members of the public who are likely to encounter the train.</t>
  </si>
  <si>
    <t>November 2020: 
The OPE TSI Mirror Group approved the following 'way forward' which closes the issue:
Railway undertakings operating a train where more than 3 lights may be lit and visible from in front of a train when in operation, should assure themselves that the triangle light layout required by the OPE TSI is not jeopardised to the extent that it causes confusion to track workers who are likely to encounter the train.</t>
  </si>
  <si>
    <t>Proposed interim solution:
The technical documents are made available to projects on request from RSSB, pending agreement on the most suitable location for their publication.
Long-term solution:
The affected provisions in the NTSN will be corrected to make the requirements applicable to GB.</t>
  </si>
  <si>
    <t>Reference to 'TSI' should have been replaced with 'NTSN'.</t>
  </si>
  <si>
    <t>Amend 'TSI' to 'NTSN' during the next revision of the NTSN.</t>
  </si>
  <si>
    <t>Clause 2 (b) was replaced by new text in the track changed version of the NTSN but this was not carried over into the clean version.</t>
  </si>
  <si>
    <t xml:space="preserve">Incorporate the new text into the clean version of the NTSN at the earliest opportunity.
</t>
  </si>
  <si>
    <t>Scope</t>
  </si>
  <si>
    <t>The TSI which was used to reproduce the NTSN referenced version 4 of the technical document that is  published on the ERA website. However the ERA website now references version 5.</t>
  </si>
  <si>
    <t>Amend text to reference version 5 during the next revision of the NTSN.</t>
  </si>
  <si>
    <t>Query about versions of EN 15227 referenced against: 
Index 8 Passive safety - general:
FprEN 15227:2017
Index 36 Environmental conditions - obstacle deflector: 
EN 15227:2008+A1:2011
The 'Fpr' version is a post consultation version that was available at the time of publication of the TSI.
There does not appear to have been a 2011 and 2017 version published by BSI. Current version is EN 15227:2020, replaces EN 15227:2008+A1:2010</t>
  </si>
  <si>
    <t>The 2010 version should have been referenced, way forward proposed:
1. Correct the reference to refer to version EN 15227:2008+A1:2010; or
2. Update the reference to the latest version EN 15227:2020; or
3. Wait and align with the next revision of the TSI.</t>
  </si>
  <si>
    <t>Correct the date at the next revision of the NTSN to state:
1 January 2021.</t>
  </si>
  <si>
    <t>Error in list alpha. Should start from (a).</t>
  </si>
  <si>
    <t>Amend alpha list at the earliest opportunity.</t>
  </si>
  <si>
    <t>Clauses 7.2.3 and 7.2.4 in the TSI has not been reproduced in the NTSN.</t>
  </si>
  <si>
    <t xml:space="preserve">Reinsert the clause at the earliest opportunity.
</t>
  </si>
  <si>
    <t xml:space="preserve">Index 10 Lifting and Jacking - marking 
incorrectly references clause 4.2.17 of EN 15877-2:2013. 
This is inconsistent with Commission Regulation (EU) No 1302/2014, which references clause 4.2.19. </t>
  </si>
  <si>
    <t>Amend Index 10 to reference clause 4.5.19 at the next revision of the NTSN.</t>
  </si>
  <si>
    <t>Index 13 Load conditions and weighed mass - load conditions 
references EN 15663:2009/AC:2010.
But the latest version is EN 15663:2017+A1:2018.</t>
  </si>
  <si>
    <t>Consider aligning the NTSN with the EN referenced in the next version of the TSI.</t>
  </si>
  <si>
    <t>4.2.3.1 has a transitional date that ended on 1 January 2018. The clause states:
'(3) The compliance of a unit with this intended reference profile shall be established by one of the methods set out in the specification referenced in Appendix J-1, index 14.
During a transitional period ending on the 1 January 2018, for technical compatibility with the existing national network it is permissible for the reference profile of the unit to alternatively be established in accordance with the national  technical rules.
This shall not prevent the access of NTSN compliant rolling stock to the national network.' 
The TSI states:
'During a transitional period ending 3 years after the date of application of this TSI ...'</t>
  </si>
  <si>
    <t>Consider the transitional requirement during the next revision of the NTSN.</t>
  </si>
  <si>
    <t>Index 16 Running dynamic behaviour
Index 17 Running dynamic behaviour - limited values for running safety
Index 19 Running dynamic behaviour - track loading limit values
These indices reference EN 14363:2016, however 14363:2016+A1:2018 is the current version.</t>
  </si>
  <si>
    <t>Life guards</t>
  </si>
  <si>
    <t xml:space="preserve">Requirements for life guards are now specified in EN 15227:2020, so should Appendix J be updated to reflect that.
In addition usually spelt as one word 'lifeguard'.
</t>
  </si>
  <si>
    <t>Confirm whether this will be included in the next revision of the TSI to consider if the NTSN needs to align with the TSI.</t>
  </si>
  <si>
    <t>Index 94 Slipstream effect - full scale tests
Index 95 Head pressure pulse - method of verification
Index 108 Slipstream effects - Requirements
Index 109 Head pressure pulse - Requirements
These indices reference EN 14067-4:2013, however the latest version is EN 14067-4:103+A1:2018</t>
  </si>
  <si>
    <t>Index 37 Aerodynamic effects - crosswind method of verification 
This Index references EN 14067-6:2010. This version has been replaced by EN 14067-6:2018.</t>
  </si>
  <si>
    <t xml:space="preserve">Index 47 Pantograph head geometry
Index 48 Pantograph head geometry - type 1 600 mm
Index 49 Pantograph head geometry - type 1 950 mm
Index 77 Pantograph - static contact force
These indices reference EN 50367:2012 and EN 50367:2012/AC:2013 (Corrigendum).
The ENs were replaced by EN 50367:2012+A1:2016 which has been withdrawn and replaced by EN 50367:2020. </t>
  </si>
  <si>
    <t>Index 55 Windscreen - mechanical characteristics
Index 56 Windscreen - angle between primary and secondary images
These indices reference EN 15152:2007 which has been replaced by EN 15152:2019.</t>
  </si>
  <si>
    <t>The transitional period has expired and for projects complying with GMRT2130 a recommended approach for identifying valid fire testing requirements for vehicles is published on the RSSB website.</t>
  </si>
  <si>
    <t>Propose that 7.1.1.5. is deleted when the NTSN is next revised as the transitional period has expired.</t>
  </si>
  <si>
    <t>Index 62 Emergency lighting - lighting level
Index references EN 13272:2012 which has been replaced by EN 13272-1:2019.</t>
  </si>
  <si>
    <t>Index 82 Contact strips - verification method
Index reference EN 50405:2015 which has been replaced by EN 50405:2015+A1:2016.</t>
  </si>
  <si>
    <t>This provision states:
'Some EU research projects have been launched in 2006 to study the consequence of railway accidents (collision, derailment…) on passengers, …
Is the research referred to the completed 'SafeTrain' and SafeInteriors' projects? If so, should the text be revised to reflect the completed research.
Has the text on protection of passengers in the event of terrorist attacks been deleted in error?</t>
  </si>
  <si>
    <t>Consider whether the text should be revised to reflect the findings of the research project.
Consider reinstating the text about protecting passengers due to terrorist attacks.</t>
  </si>
  <si>
    <t>Projects are experiencing difficulty with the ORR accepting EN 45545-2:2013+A1:2015 for passenger seats. The seat fire resistance testing set out in EN 45545-2:2013+A1:2015 (Annexes A and B) could in some circumstances lead to an unsafe situation; RSSB research report T1018 found that some seats might pass a test to this standard but would fail BS 6853. This is one of the reasons the transitional period, allowing the use of BS 6853 to December 2017, was agreed.
RIS-2730-RST (issue 1.1, published September 2021) states that EN 45545-2:2020 should be used for all fire resistance assessments of rolling stock materials, as this calls up EN 16989:2018 (accepted by the ORR) for passenger seat fire resistance tests. However the EN 45545-2:2013+A1:2015 is permitted to continue to be used for toxicity testing. Note that EN 16989:2018 does not apply to drivers' seats, as they are a different classification in EN 45545-2:2013+A1:2015.</t>
  </si>
  <si>
    <t>Consider aligning with the EN reference in the TSI or adding a note is added to the NTSN advising projects to use EN 45545-2:2020 and EN 16989:2018 for fire testing of passenger seats and everything else, except for toxicity testing. Noting that EN 45545-2:2013+A1:2015 should be used for toxicity testing until EN 45545-2:2020 comes into force in August 2023.</t>
  </si>
  <si>
    <t>Appendices E and F</t>
  </si>
  <si>
    <t>Propose that the NTSN aligns with updated EN references in the next revision of the TSI.</t>
  </si>
  <si>
    <t>Clause numbering starts at 3</t>
  </si>
  <si>
    <t>Propose restart clause numbering at 1 for coherency and alignment with TSI during the next revision of the NTSN.</t>
  </si>
  <si>
    <t>Typo in NTSN reference</t>
  </si>
  <si>
    <t>Propose amend 'NTSNI' to 'NTSN' at the next revision of the NTSN.</t>
  </si>
  <si>
    <t>A blank footnote 16 has been inserted.</t>
  </si>
  <si>
    <t>Propose remove blank footnote 16 at the next revision of the NTSN.</t>
  </si>
  <si>
    <t>Typo in the text for point 1</t>
  </si>
  <si>
    <t>Propose amend 'servicea' to 'service a' during the next revision of the NTSN.</t>
  </si>
  <si>
    <t>Text related to 1520mm track gauge has been erroneously retained and should be deleted; it was point 4. (e) in previous version of the TSI.</t>
  </si>
  <si>
    <t>Propose the last line of text, 'Abrupt change of cant deficiency is not allowed for speeds of more than 230 km/h.' should be deleted at the next opportunity to revise the NTSN.</t>
  </si>
  <si>
    <t>Bullets points for point '(c) Bearer' have not been copied across to the NTSN</t>
  </si>
  <si>
    <t>Propose adding the supporting bullet points from the TSI to Appendix C2 at the earliest opportunity.</t>
  </si>
  <si>
    <t>The first paragraph in 1.1.1. has been erroneously labelled as a new heading 1.1.2.</t>
  </si>
  <si>
    <t>Propose the numbering 1.1.2. should be removed and the text reformatted during the next revision of the NTSN.</t>
  </si>
  <si>
    <t>Erroneous 'NTSN' in the document reference</t>
  </si>
  <si>
    <t>Propose remove 'NTSN' to correct the reference during the next revision of the NTSN.</t>
  </si>
  <si>
    <t>Clause numbering starts at 2 in both clauses</t>
  </si>
  <si>
    <t>Propose amend 'TSN' to 'NTSN' during the next revision of the NTSN.</t>
  </si>
  <si>
    <t>Various footnotes</t>
  </si>
  <si>
    <t>Footnote reference numbers are repeated rather than sequential</t>
  </si>
  <si>
    <t>Propose footnote referencing is amended during the next revision of the NTSN.</t>
  </si>
  <si>
    <t>Refers to a date in Article 12 which has been left intentionally blank in the NTSN. The corresponding date in the TSI is 1 January 2015</t>
  </si>
  <si>
    <t>Propose reference to Article 12 in 7.1.1.1. to state the date of 1 January 2015 is amended during the next revision of the NTSN.</t>
  </si>
  <si>
    <t>4.2.2.9. of the NTSN states:
'(1) Where glass is used in glazing (including mirrors), it shall be either laminated or toughened glass which is in accordance with one of the relevant publicly available standards suitable for railway application with regard to the quality and area of use, thereby minimising the risk to passenger and staff being injured by breaking glass.'
However GMRT2100 (A.10, Interior glazing) requires the use of laminated glass and only permits the use of toughened glass for sleeper vehicles, as passengers may be able to escape directly to the exterior of the vehicle using a break-glass hammer.</t>
  </si>
  <si>
    <t>If the revised TSI still allows the use of toughened glass, propose that a case is made to diverge from the TSI requiring the use of laminated glass only for all interior glass on the grounds of safety reasons.</t>
  </si>
  <si>
    <t>CCS NTSN specific case states:
'In addition to the requirements in point 3.1.4.1, sanding for traction purposes on multiple units:
(a) is not permitted ahead of the leading axle below 40 km/h; and
(b) is only permitted where it can be demonstrated that at least a further six axles of the multiple unit are beyond the laying position
It is considered that the application of the specific case to GB is an error and that it is intended to apply to the UK for Northern Ireland.
The specific case does not reflect GB practice. There has never been a prohibition of sanding below 40 km/h, and whilst not sanding ahead of the leading axle and only when six axles are behind the sanding position are current good practice, they are not always achievable for short units.
In addition, GMRT2461 Sanding Equipment, provides an alternative solution to 3.1.4.1 of Index 77, as permitted by the LOC&amp;PAS NTSN Application Guide; and has NTRs to address the open open point in 3.1.4.2 of Index 77 for the type of sand.</t>
  </si>
  <si>
    <t>Consider the applicability of the specific case to GB based on the comment and decide whether to delete or amend the specific case to state it's applicability and to refer out to the NTR.</t>
  </si>
  <si>
    <t>On-ground energy data collecting system</t>
  </si>
  <si>
    <t xml:space="preserve">Revise the LOC&amp;PAS NTSN to clarify the specific case is only relevant for manual coupling types by deleting staff access for coupling and uncoupling from 7.3.2.1.
Reinstate into GMRT2100 an NTR to address the specific case for manual coupling systems.
</t>
  </si>
  <si>
    <t xml:space="preserve">The DfT to confirm that the note to clause 4.2.1, table 2 'Performance parameters for passenger traffic' was erroneously changed when the TSI requirements were reproduced in the INF NTSN.
</t>
  </si>
  <si>
    <t xml:space="preserve">The WAG NTSN Mirror Group propose that the forthcoming revision of the NTSN include a new Specific Case for GB as follows: 
'7.3.2.1 Gauging (point 4.2.3.1)
Specific case UK for Great Britain
("P") It is permissible for the reference profile of the upper and the lower part of the unit to be established in accordance with the national technical rules.
OR
("P) It is permissible for conformity to the reference profile of the upper and lower part of the unit to be established in accordance with the national technical rules.
It is not required to establish conformity between the reference profile established for the unit and the respective target reference profiles G1, GA, GB and GC including those used for the lower part GI1 and GI2.'
</t>
  </si>
  <si>
    <t>7.3.1
7.3.2.2</t>
  </si>
  <si>
    <t>Propose that the DfT consider removing reference to the 2024 compliance date in the Specific Case in respect to Network Rail's position that they have no plan to change from using alphanumeric numbers.</t>
  </si>
  <si>
    <t>Various</t>
  </si>
  <si>
    <t>Appendix A Table A.3</t>
  </si>
  <si>
    <t>The following clause is misleading 'The application of the version of the standards listed in the table below, and their subsequent amendments when published as harmonised standard in the certification process is an appropriate means to fully comply to the risk management process as set out in Annex I of the Common Safety Method for Risk Evaluation and Assessment, without prejudice for the provisions of chapter 4 and chapter 6 of this NTSN.'.  The part in red is misleading because the 5012 x standards do no align with CSM-RA.  CSM-RA has specific deliverables that are not in 5012 x.  
Notes on the differences between CSM RA and 5012 x:
CSM RA is a fairly prescriptive Regulation with specific deliverables from the Proposer:
• Significance Decision (Article 4) requiring a Preliminary System Definition (Annex I, Appendix)**
• System Definition (Annex I, 2.1.2)
• Safety Plan (Annex I, 1.1.6)
• Hazard Record (Annex I, 4.1)
• Risk Management Report (Annex I, 5)* 
• Declaration of Control of Risk (DoCoR) (Article 16)
**Not assessed by the AsBo
* This one is debatable as to whether it is a specific deliverable or merely information contained in other documents.  NR takes the former view and mandates a Safety Justification Report (sometimes termed a Change Proposal – Safety Validation Document).
Assessment Body:
• Role: An assessment body shall carry out an independent assessment of the suitability of both the application of the risk management process as set out in Annex I and of its results (Article 6, 1.)
• Accreditation (Annex II)
• Output: Safety Assessment Report (Annex III)
Hazard Identification 
• The proposer shall systematically identify, using wide-ranging expertise from a competent team, all reasonably foreseeable hazards for the whole system under assessment, its functions where appropriate and its interfaces (Annex I, 2.2.1)
CSM RA also mandate the use of the three Risk Acceptance Principles (Codes of Practice, Similar Reference Systems, Explicit Risk Estimation).
50126/128/129 as a set do not reproduce the above.</t>
  </si>
  <si>
    <t>ENE, LOC&amp;PAS TSI and possibly others</t>
  </si>
  <si>
    <t>INF TSI</t>
  </si>
  <si>
    <t>(Commission Regulation (EU) No 1299/2014)</t>
  </si>
  <si>
    <t>SRT TSI</t>
  </si>
  <si>
    <t>(Commission Regulation (EU) No 1302/2014)</t>
  </si>
  <si>
    <t>ENE TSI</t>
  </si>
  <si>
    <t xml:space="preserve">(Commission Regulation (EU) 1301/2014)
</t>
  </si>
  <si>
    <t>(Commission Regulation (EU) 2016/919)
(Commission Decision (EU) No 2015/14)</t>
  </si>
  <si>
    <t>CCS TSI</t>
  </si>
  <si>
    <t>(Commission Regulation (EU) 2016/919)
(Consolidated version of 2012/88/EU, 2012/696/EU and 2015/14/EU)</t>
  </si>
  <si>
    <t>(Commission Regulation (EU) 1299/2014)</t>
  </si>
  <si>
    <t>(Commission Regulation (EU) 1299/2014)
(Commission Decision 2011/275/EU)</t>
  </si>
  <si>
    <t>INF TSI
CR INF TSI</t>
  </si>
  <si>
    <t>LOC&amp;PAS TSI</t>
  </si>
  <si>
    <t>(Commission Regulation (EU) 1302/2014)</t>
  </si>
  <si>
    <t>WAG TSI</t>
  </si>
  <si>
    <t>(Commission Regulation (EU) 321/2013</t>
  </si>
  <si>
    <t>(Commission Regulation (EU) 2016/919)
(Draft Commission Regulation 08/57-ST36 Version EN02 Annex, 12/2/2016)</t>
  </si>
  <si>
    <t>(Commission Regulation (EU) 2016/99)</t>
  </si>
  <si>
    <t>OPE TSI</t>
  </si>
  <si>
    <t>(Commission Implementing Regulation (EU) 2019/773)</t>
  </si>
  <si>
    <t>OPE TSI
LOC&amp;PAS TSI</t>
  </si>
  <si>
    <t>(Commission Implementing Regulation (EU) 2019/773)
(Commission Regulation (EU) 1302/2014)</t>
  </si>
  <si>
    <t>PRM TSI</t>
  </si>
  <si>
    <t>(Commission Regulation (EU) 1300/2014)
(Commission Decision 2008/164/EC)</t>
  </si>
  <si>
    <t>ID</t>
  </si>
  <si>
    <t>NTSN Version</t>
  </si>
  <si>
    <t>Date added</t>
  </si>
  <si>
    <t>6.2.5</t>
  </si>
  <si>
    <t>Additional tests</t>
  </si>
  <si>
    <t>6.1.1.3</t>
  </si>
  <si>
    <t>Partial fulfilment of TSI requirements</t>
  </si>
  <si>
    <t>5.3.2</t>
  </si>
  <si>
    <t>The rail fastening systems</t>
  </si>
  <si>
    <t>Geographical scope</t>
  </si>
  <si>
    <t>Appendix A</t>
  </si>
  <si>
    <t>ERTMS/ETCS operating rules</t>
  </si>
  <si>
    <t>1.1.1</t>
  </si>
  <si>
    <t>Scope related to tunnels</t>
  </si>
  <si>
    <t>7.2.3
7.2.4</t>
  </si>
  <si>
    <t>Operation subsystem,
Operation of new rolling stock in existing tunnels</t>
  </si>
  <si>
    <t>ETCS and Radio System Compatibility,
Principles for testing ETCS and GSM-R,
Requirements for ETCS System Compatibility,
Requirements for Radio System Compatibility,
ETCS and radio system compatibility checks</t>
  </si>
  <si>
    <t>Passive safety
Snow, ice and hail</t>
  </si>
  <si>
    <t>Appendix J, 
Index 8 (4.2.2.5),
Index 36 (4.2.6.1.2)</t>
  </si>
  <si>
    <t>7.1.3.1(8)</t>
  </si>
  <si>
    <t>Rolling stock subsystem (Modifications of type or design for vehicles already bearing an EC or UK certificate of verification)</t>
  </si>
  <si>
    <t>4.2.3.7</t>
  </si>
  <si>
    <t>7.5.2</t>
  </si>
  <si>
    <t>Aspects not related to a basic parameter in this NTSN but subject to research projects</t>
  </si>
  <si>
    <t>4.2.10</t>
  </si>
  <si>
    <t>Fire safety and evacuation</t>
  </si>
  <si>
    <t>Braking performance and maximum speed allowed</t>
  </si>
  <si>
    <t>4.2.2.6.2</t>
  </si>
  <si>
    <t>4.2.6.3</t>
  </si>
  <si>
    <t>Attachment devices for rear-end signal</t>
  </si>
  <si>
    <t>4.2.3.1
7.3</t>
  </si>
  <si>
    <t>Gauging
UK Specific cases</t>
  </si>
  <si>
    <t>4.2.1, Table 2</t>
  </si>
  <si>
    <t>NTSN Categories of Line</t>
  </si>
  <si>
    <t>7.3.2.1</t>
  </si>
  <si>
    <t>Mechanical interfaces (4.2.2.2)</t>
  </si>
  <si>
    <t xml:space="preserve">On-ground energy data collecting system,
Implementation of the on-ground energy data collecting system
</t>
  </si>
  <si>
    <t>7.6.2.2</t>
  </si>
  <si>
    <t>4.2.10 Trackside Train Detection Systems, Index 77, point 3.1.4.1</t>
  </si>
  <si>
    <t>4.2.2.9</t>
  </si>
  <si>
    <t>Mechanical characteristics of glass (other than windscreens)</t>
  </si>
  <si>
    <t>Procedure for an assessment or a further assessment of Ics</t>
  </si>
  <si>
    <t>7.1.1.1</t>
  </si>
  <si>
    <t>General</t>
  </si>
  <si>
    <t>2.3.1</t>
  </si>
  <si>
    <t>Types of rolling stock</t>
  </si>
  <si>
    <t>4.2.1.2
4.2.2.5</t>
  </si>
  <si>
    <t>Obstacle-free route,
Toilets</t>
  </si>
  <si>
    <t>4.2.2.2</t>
  </si>
  <si>
    <t>Path Request message</t>
  </si>
  <si>
    <t>Scope related to rolling stock</t>
  </si>
  <si>
    <t>Appendix C2</t>
  </si>
  <si>
    <t>Technical characteristics of switches and crossings design</t>
  </si>
  <si>
    <t>4.2.4.4</t>
  </si>
  <si>
    <t>Abrupt change of cant deficiency</t>
  </si>
  <si>
    <t>7.4.2.3</t>
  </si>
  <si>
    <t>Application of the NTSN requirements for new vehicles during a transition phase</t>
  </si>
  <si>
    <t>7.4.2.1</t>
  </si>
  <si>
    <t>New vehicles</t>
  </si>
  <si>
    <t>Assessment requirements for a Trackside Subsystem,
Introduction</t>
  </si>
  <si>
    <t>6.3.4
7.1</t>
  </si>
  <si>
    <t>Appendix J, Index 82 (6.1.3.8)</t>
  </si>
  <si>
    <t>Contact strips</t>
  </si>
  <si>
    <t>Emergency lighting</t>
  </si>
  <si>
    <t>Appendix J, Index 62 (4.2.10.4.1)</t>
  </si>
  <si>
    <t>7.1.1.5</t>
  </si>
  <si>
    <t>Transitional measures for fire safety requirement</t>
  </si>
  <si>
    <t>Windscreens</t>
  </si>
  <si>
    <t>Appendix J, Indices 55 and 56 (4.2.9.2.1 and 4.2.9.2.2)</t>
  </si>
  <si>
    <t>Appendix J, Indices 47, 48, 49 and 77
(4.2.8.2.9 and 6.1.3.7)</t>
  </si>
  <si>
    <t>Pantographs</t>
  </si>
  <si>
    <t>Appendix J, Index 37 (4.2.6.2.4)</t>
  </si>
  <si>
    <t>Aerodynamic effects and pressure pulses</t>
  </si>
  <si>
    <t>Appendix J, Indices 94, 95, 108 and 109 (4.2.6.2)</t>
  </si>
  <si>
    <t>Appendix J, Indices 16,17 and 19 (4.2.3.4.1)</t>
  </si>
  <si>
    <t>Safety against derailment running on twisted track</t>
  </si>
  <si>
    <t>Appendix J, Index 13 (4.2.2.10)</t>
  </si>
  <si>
    <t>Load conditions and weighted mass</t>
  </si>
  <si>
    <t>Appendix J, 
Index 10 (4.2.2.6)</t>
  </si>
  <si>
    <t>Lifting and jacking</t>
  </si>
  <si>
    <t xml:space="preserve">Target date of 31 October 2019 was erroneously reproduced from the TSI. The date should have related to UK's exit from the EU.
</t>
  </si>
  <si>
    <t>Clarification that application of 5012x standards is not equivalent to full compliance with CSM RA</t>
  </si>
  <si>
    <t>Progress</t>
  </si>
  <si>
    <t>Needs to be a mechanism to recognise ERA technical opinions where these contain specifications</t>
  </si>
  <si>
    <t>Technical Specifications for Interoperability (TSI) issues and change request log</t>
  </si>
  <si>
    <t>Description</t>
  </si>
  <si>
    <t>No clear proposal or no agreement from mirror group</t>
  </si>
  <si>
    <t>There is a proposal that needs to be agreed with mirror group/standards committee/consultation</t>
  </si>
  <si>
    <t>Published NTSN or guidance addresses the issue, or determined not to need a change to NTSN</t>
  </si>
  <si>
    <t>Issue 1 
(1 Jan 2021)</t>
  </si>
  <si>
    <t>NTSN clause(s)</t>
  </si>
  <si>
    <t>Open - needs further analysis and discussion</t>
  </si>
  <si>
    <r>
      <t xml:space="preserve">Appendices E and F state:
'The following data represents the 'state of the art' and shall be used. </t>
    </r>
    <r>
      <rPr>
        <i/>
        <sz val="11"/>
        <color rgb="FF21214F"/>
        <rFont val="Calibri"/>
        <family val="2"/>
        <scheme val="minor"/>
      </rPr>
      <t>Note:</t>
    </r>
    <r>
      <rPr>
        <sz val="11"/>
        <color rgb="FF21214F"/>
        <rFont val="Calibri"/>
        <family val="2"/>
        <scheme val="minor"/>
      </rPr>
      <t xml:space="preserve"> they will be subject of an EN standard currently under drafting process.'
The relevant standard was published - EN 16186-1:2014 and was amended by EN 16186-1:2014+A1:2018.</t>
    </r>
  </si>
  <si>
    <r>
      <t xml:space="preserve">RSSB received an enquiry from the Rail Operations Group for staff access to the manual coupler on the new Class 93 locomotives being ordered. The locomotives will be equipped with a combined automatic and manual coupler, but the Rail Operations Group have been advised that when using the manual coupler, and the auto coupler is stowed, the Berne rectangle will be infringed. Clause 4.2.2.2.5 states:
</t>
    </r>
    <r>
      <rPr>
        <i/>
        <sz val="11"/>
        <color rgb="FF21214F"/>
        <rFont val="Calibri"/>
        <family val="2"/>
        <scheme val="minor"/>
      </rPr>
      <t xml:space="preserve">'(1) Units and end coupling-systems shall be designed so that staff is not exposed to undue risk during coupling and uncoupling, or rescue operations.
(2) To comply with this requirement, units fitted with manual coupling systems of UIC type as per clause 4.2.2.2.3 b) shall comply with the following requirements (the 'Bern rectangle'):
- On units equipped with screw couplers and side buffers, the space for staff operation shall be in accordance to the specification referenced in Appendix J-1, index 6.
- Where a combined automatic and screw coupler is fitted it is permissible for the auto coupler head to infringe the Berne rectangle on the left hand side when it is stowed and the screw coupler is in use.
- There shall be a handrail under each buffer. The handrails shall withstand a force of 1,5 kN.'
</t>
    </r>
    <r>
      <rPr>
        <sz val="11"/>
        <color rgb="FF21214F"/>
        <rFont val="Calibri"/>
        <family val="2"/>
        <scheme val="minor"/>
      </rPr>
      <t xml:space="preserve">4.2.2.2.3 b) states:
</t>
    </r>
    <r>
      <rPr>
        <i/>
        <sz val="11"/>
        <color rgb="FF21214F"/>
        <rFont val="Calibri"/>
        <family val="2"/>
        <scheme val="minor"/>
      </rPr>
      <t xml:space="preserve">'The following provisions apply specifically to units fitted with a 'Manual' coupling system
- For units designed and assessed to be operated in 'general operation' or in 'predefined formation', and fitted with a manual coupling system, this coupling system shall be of UIC type (as defined in clause 5.3.2).
</t>
    </r>
    <r>
      <rPr>
        <sz val="11"/>
        <color rgb="FF21214F"/>
        <rFont val="Calibri"/>
        <family val="2"/>
        <scheme val="minor"/>
      </rPr>
      <t xml:space="preserve">Specific Case 7.3.2.1 states:
</t>
    </r>
    <r>
      <rPr>
        <i/>
        <sz val="11"/>
        <color rgb="FF21214F"/>
        <rFont val="Calibri"/>
        <family val="2"/>
        <scheme val="minor"/>
      </rPr>
      <t xml:space="preserve">'Staff access for coupling and uncouplling (clause 4.2.2.2.5)
It is permissible for units fitted with manual coupling systems (as per clause 4.2.2.2.3 b) to alternatively comply  with the nationala technical rules.
</t>
    </r>
    <r>
      <rPr>
        <sz val="11"/>
        <color rgb="FF21214F"/>
        <rFont val="Calibri"/>
        <family val="2"/>
        <scheme val="minor"/>
      </rPr>
      <t xml:space="preserve">When issue 5 of GMRT2100 was revised, RST SC approved the withdrawal of the NTR that was addressing the Specific Case on the basis that the TSI only specified “Type 10” coupler for trains operating above 250 km/h, and the UIC type “manual” coupling; clauses 5.3.1 and 5.3.2 state that other types of coupling are not Interoperability Constituents. In addition, the NTR was also withdrawn on the basis that the requirement for staff accessibility was covered by the Rule Book. </t>
    </r>
    <r>
      <rPr>
        <i/>
        <sz val="11"/>
        <color rgb="FF21214F"/>
        <rFont val="Calibri"/>
        <family val="2"/>
        <scheme val="minor"/>
      </rPr>
      <t xml:space="preserve">
</t>
    </r>
    <r>
      <rPr>
        <sz val="11"/>
        <color rgb="FF21214F"/>
        <rFont val="Calibri"/>
        <family val="2"/>
        <scheme val="minor"/>
      </rPr>
      <t>The understanding is that existing coupler designs could continue to be permitted as stated in RIS-2780-RST Rail Vehicle Structures, the national foreword of BS EN15566 and GMRT2100 issue 5 Requirements for Rail Vehicle Structures. With the withdrawal of the NTR addressing the Specific Case, that intention is not being implemented correctly.
The WAG NTSN requirements for the manual coupler are only contained in the optional requirements in Appendix C, so any type of manul coupler can legitimately be installed.</t>
    </r>
  </si>
  <si>
    <r>
      <t xml:space="preserve">Network Rail have highlighted an inconsistency between the note to clause 4.2.1, Table 2 (*) in the INF TSI and the INF NTSN. The difference in the two statements is the use of 'Design Mass' and referring to clause 6.3 of EN15663 (this relates to freight vehicles) for other vehicles in the NTSN and the TSI refers to 'Operational Mass'.
The DfT are requested to confirm the difference between the two notes was a reproduction error in the NTSN. 
Note in INF TSI states:
</t>
    </r>
    <r>
      <rPr>
        <i/>
        <sz val="11"/>
        <color rgb="FF21214F"/>
        <rFont val="Calibri"/>
        <family val="2"/>
        <scheme val="minor"/>
      </rPr>
      <t>'(*) Axle load is based on design mass in working order for power heads (and for P2 locomotives) and operational mass under normal payload for vehicles capable of carrying a payload of passengers or luggage as defined in point 2.1 of EN 15663:2009+AC:2010. The corresponding ** axle load values for vehicles capable of carrying a payload for passengers or luggage are 21,5 t and P1 and 22,5 t for P2 as defined in Appendix K to this TSI.'</t>
    </r>
    <r>
      <rPr>
        <sz val="11"/>
        <color rgb="FF21214F"/>
        <rFont val="Calibri"/>
        <family val="2"/>
        <scheme val="minor"/>
      </rPr>
      <t xml:space="preserve">
Note in the INF NTSN states:
</t>
    </r>
    <r>
      <rPr>
        <i/>
        <sz val="11"/>
        <color rgb="FF21214F"/>
        <rFont val="Calibri"/>
        <family val="2"/>
        <scheme val="minor"/>
      </rPr>
      <t>'(*) Axle load is based on design mass in working order for power heads and locomotives as defined in point 2.1 of EN 15663:2009+AC:2010 and design mass under normal payload for other vehicles in accordance with point 6.3 of EN15663:2009+AC:2010.'</t>
    </r>
    <r>
      <rPr>
        <sz val="11"/>
        <color rgb="FF21214F"/>
        <rFont val="Calibri"/>
        <family val="2"/>
        <scheme val="minor"/>
      </rPr>
      <t xml:space="preserve">
Table 2 refers to passenger vehicles there is a separate Table for Freight.
Network Rail have defined themselves as P1 infrastructure in the R-INF and stated their axleload as 17t at 300km/h. When questioned as to the status of the vehicle for the 17t axleload, they have aligned themselves with the TSI definition in Clause 4.2.1 and the use of “Operational mass under normal payload”. 
The NTSN and the current LOC&amp;PAS TSI documents for axle load parameter refer to the INF NTSN, clauses 4.2.3.2.1:
</t>
    </r>
    <r>
      <rPr>
        <i/>
        <sz val="11"/>
        <color rgb="FF21214F"/>
        <rFont val="Calibri"/>
        <family val="2"/>
        <scheme val="minor"/>
      </rPr>
      <t xml:space="preserve">'(1) The axle load is an interface parameter between the unit and the infrastructure. The axle load is a performance parameter of the infrastructure specified in clause 4.2.1 of the INF NTSN and depends on the traffic code of the line.
</t>
    </r>
    <r>
      <rPr>
        <sz val="11"/>
        <color rgb="FF21214F"/>
        <rFont val="Calibri"/>
        <family val="2"/>
        <scheme val="minor"/>
      </rPr>
      <t xml:space="preserve"> Network Rail have requested a review of the statement in the current NTSN, and would like the NTSN aligned with the note in the TSI, as presently it is considered there could be a conflict at UK first authorisation between what will have been constructed in the EU for High Speed vehicles and UK requirements.</t>
    </r>
    <r>
      <rPr>
        <i/>
        <sz val="11"/>
        <color rgb="FF21214F"/>
        <rFont val="Calibri"/>
        <family val="2"/>
        <scheme val="minor"/>
      </rPr>
      <t xml:space="preserve">
</t>
    </r>
    <r>
      <rPr>
        <sz val="11"/>
        <color rgb="FF21214F"/>
        <rFont val="Calibri"/>
        <family val="2"/>
        <scheme val="minor"/>
      </rPr>
      <t xml:space="preserve">
Network Rail have advised there is no immediate issue and that they are managing this issue through the route compatibility process until the NTSN is revised.</t>
    </r>
  </si>
  <si>
    <r>
      <t xml:space="preserve">The WAG NTSN Mirror Group consider that clause 4.2.3.1 does not reflect UK practice and consequently there will be compatibility issues between new and existing reference profiles of the upper and lower part of the unit to be established
Clause 4.2.3.1 states:
</t>
    </r>
    <r>
      <rPr>
        <i/>
        <sz val="11"/>
        <color rgb="FF21214F"/>
        <rFont val="Calibri"/>
        <family val="2"/>
        <scheme val="minor"/>
      </rPr>
      <t xml:space="preserve">'This point concerns the rules for calculation intended for sizing the rolling stock to run on one or several networks without interference risk.
The compliance of a unit with the intended reference profile including the reference profile for the lower part shall be established by one of the methods set out in EN 15273-2:2013+A1:2016.
The kinematic method, as described in EN 15273-2:2013+A1:2016 shall be used to establish conformity, if any, between the reference profile established for the unit and the respective target reference profiles G1, GA, GB and GC including those used for the lower part GI1 and GI2.'
</t>
    </r>
    <r>
      <rPr>
        <sz val="11"/>
        <color rgb="FF21214F"/>
        <rFont val="Calibri"/>
        <family val="2"/>
        <scheme val="minor"/>
      </rPr>
      <t xml:space="preserve">
A Specific Case should be created and GMGN2688 guidance on WAG NTSN should be revised to provide accurate guidance to designers, manufacturers, ECMs, FOCs and all in the freight sector as to the interpretation of the new Specific Case. This will enhance efficient processes in wagon manufacture and prevent costly over-specification of requirements in the design of domestic wagons. It will also enhance safety in the operation of international wagons in the UKr45 network. </t>
    </r>
  </si>
  <si>
    <r>
      <t xml:space="preserve">The WAG NTSN Mirror Group consider that clause 4.2.6.3 does not reflect UK practice and consequently there will be compatibility issues between new and existing attachment devices for rear-end signals.  
Clause 4.2.6.3 states:
</t>
    </r>
    <r>
      <rPr>
        <i/>
        <sz val="11"/>
        <color rgb="FF21214F"/>
        <rFont val="Calibri"/>
        <family val="2"/>
        <scheme val="minor"/>
      </rPr>
      <t>'On all units designed to receive a rear-end signal, two devices at the end of the unit shall provide for the installation of two lamps or two reflective plates as set out in Appendix E at the same height above rail and not higher than 2 000 mm. The dimensions and clearance of these attachment devices shall be as described in Figure 11 of EN 16116-2:2013.'</t>
    </r>
    <r>
      <rPr>
        <sz val="11"/>
        <color rgb="FF21214F"/>
        <rFont val="Calibri"/>
        <family val="2"/>
        <scheme val="minor"/>
      </rPr>
      <t xml:space="preserve">
A Specific Case should be created and GMGN2688 guidance on WAG NTSN should be revised to provide accurate guidance to designers, manufacturers, ECMs, FOCs and all in the freight sector as to the interpretation of the new Specific Case. This will enhance efficient processes in wagon manufacture and prevent costly over-specification of requirements in the design of domestic wagons. It will also enhance safety in the operation of international wagons in the UK network. </t>
    </r>
  </si>
  <si>
    <r>
      <t xml:space="preserve">The WAG NTSN Mirror Group propose that the forthcoming revision of the NTSN include a new Specific Case for GB as follows: 
'7.3.2.6 Attachment devices for rear-end signals (point 4.2.6.3)
</t>
    </r>
    <r>
      <rPr>
        <i/>
        <sz val="11"/>
        <color rgb="FF21214F"/>
        <rFont val="Calibri"/>
        <family val="2"/>
        <scheme val="minor"/>
      </rPr>
      <t xml:space="preserve">Specific case UK for Great Britain
</t>
    </r>
    <r>
      <rPr>
        <sz val="11"/>
        <color rgb="FF21214F"/>
        <rFont val="Calibri"/>
        <family val="2"/>
        <scheme val="minor"/>
      </rPr>
      <t>("P") The attachment devices for rear-end signals on units intended to be operated on the national network shall be compatible with the rear-end signals that conform with the national techical rules.</t>
    </r>
    <r>
      <rPr>
        <i/>
        <sz val="11"/>
        <color rgb="FF21214F"/>
        <rFont val="Calibri"/>
        <family val="2"/>
        <scheme val="minor"/>
      </rPr>
      <t xml:space="preserve">
</t>
    </r>
    <r>
      <rPr>
        <sz val="11"/>
        <color rgb="FF21214F"/>
        <rFont val="Calibri"/>
        <family val="2"/>
        <scheme val="minor"/>
      </rPr>
      <t xml:space="preserve">This UK specific case does not prevent the access of NTSN compliant rolling stock to the national network.'
In addition GMGN2688 guidance on the WAG NTSN relating to clause 4.2.1, 4.2.4.3.2.1, 6.1.2.5, 6.2.2.8.2 and Appendix C should be revised to align with the new Specific Case.
</t>
    </r>
    <r>
      <rPr>
        <i/>
        <sz val="11"/>
        <color rgb="FF21214F"/>
        <rFont val="Calibri"/>
        <family val="2"/>
        <scheme val="minor"/>
      </rPr>
      <t xml:space="preserve">
</t>
    </r>
  </si>
  <si>
    <r>
      <t>Point 7.3.1 of the OPE NTSN states:
"</t>
    </r>
    <r>
      <rPr>
        <i/>
        <sz val="11"/>
        <color rgb="FF21214F"/>
        <rFont val="Calibri"/>
        <family val="2"/>
        <scheme val="minor"/>
      </rPr>
      <t>The following special provisions are permitted in the UK specific cases below. These UK specific cases belong to two categories:
(a) the provisions apply either permanently (case ‘P’), or temporarily (case "T");
(b) in the temporary case the UK shall conform with the relevant subsystem by 2024 (case "T2")</t>
    </r>
    <r>
      <rPr>
        <sz val="11"/>
        <color rgb="FF21214F"/>
        <rFont val="Calibri"/>
        <family val="2"/>
        <scheme val="minor"/>
      </rPr>
      <t>."
Point 7.3.2.2 of the OPE NTSN [</t>
    </r>
    <r>
      <rPr>
        <b/>
        <sz val="11"/>
        <color rgb="FF21214F"/>
        <rFont val="Calibri"/>
        <family val="2"/>
        <scheme val="minor"/>
      </rPr>
      <t>Temporary UK Specific Case (T2) (Great Britain)</t>
    </r>
    <r>
      <rPr>
        <sz val="11"/>
        <color rgb="FF21214F"/>
        <rFont val="Calibri"/>
        <family val="2"/>
        <scheme val="minor"/>
      </rPr>
      <t>] states:
"</t>
    </r>
    <r>
      <rPr>
        <i/>
        <sz val="11"/>
        <color rgb="FF21214F"/>
        <rFont val="Calibri"/>
        <family val="2"/>
        <scheme val="minor"/>
      </rPr>
      <t>For the implementation of point 4.2.3.2.1, Great Britain is using alphanumeric numbers in the existing systems. Britain’s implementation plan sets out the requirements and time schedule for the transition from alphanumeric train running numbers to numeric train running numbers.</t>
    </r>
    <r>
      <rPr>
        <sz val="11"/>
        <color rgb="FF21214F"/>
        <rFont val="Calibri"/>
        <family val="2"/>
        <scheme val="minor"/>
      </rPr>
      <t>" 
Point 4.2.3.2.1 of the OPE NTSN states:
"</t>
    </r>
    <r>
      <rPr>
        <i/>
        <sz val="11"/>
        <color rgb="FF21214F"/>
        <rFont val="Calibri"/>
        <family val="2"/>
        <scheme val="minor"/>
      </rPr>
      <t>The train running number format is defined in the control-command and signalling NTSN (hereinafter referred to as ‘CCS NTSN’)</t>
    </r>
    <r>
      <rPr>
        <sz val="11"/>
        <color rgb="FF21214F"/>
        <rFont val="Calibri"/>
        <family val="2"/>
        <scheme val="minor"/>
      </rPr>
      <t>."
The implementation plan says that the compliance date is 2024. 
Network rail have stated there are no plans to change from alphanumeric to numeric train running numbers and would like the compliance date to be removed. This issue does not affect other IMs such as HS1.</t>
    </r>
  </si>
  <si>
    <t>Measures for protection from trap and drag incidents only specify requirements for obstacle detection sensitivity and door closing force (currently via BS EN 14752:2015 and proposed to be updated to EN 14752:2019+A1 :2021). There are no requirements for sensitive edge, for example. There have been multiple trap and drag incidents where the vehicles involved complied with current requirements.</t>
  </si>
  <si>
    <t>Update the NTSN to require more advanced technical measures to reduce the likelihood of trap and drag incidents. This would need investigation, but measures such as sensitive edge are now available and in use on more recent builds.</t>
  </si>
  <si>
    <t>4.2.5.5.2</t>
  </si>
  <si>
    <t>Exterior doors: passenger access to and egress from Rolling Stock (Terminology used)</t>
  </si>
  <si>
    <t>Requirements for internal air quality are based on CO2 levels only. Common pollutants created by diesel combustion are not covered by the NTSN.</t>
  </si>
  <si>
    <t>Update the NTSN to include other important pollutants such as Nitrogen oxides and diesel particulates (or reference out to suitable standards e.g. WHO).</t>
  </si>
  <si>
    <t>4.2.5.8</t>
  </si>
  <si>
    <t>Internal air quality</t>
  </si>
  <si>
    <t>4.2.11.8</t>
  </si>
  <si>
    <t>Train interior cleaning — power supply</t>
  </si>
  <si>
    <t>Train interior cleaning — power supply says
(1) For units of maximum speed higher than or equal to 250 km/h, a 3 000 VA at 230V, 50Hz electrical power supply connection shall be provided inside the unit; they shall be spaced such that no part of the unit that needs to be cleaned is more than 12 metres from one of the sockets.</t>
  </si>
  <si>
    <t>It is unclear why it doesn’t apply to all vehicles. Could it be in the NTSN? The next version of KTR will suggest the requirement is extended to all.</t>
  </si>
  <si>
    <t>“(3) Relevant Data… ”
This term is vague and created many issues for Alstom in new trains acceptance. Standoffs for several months have occurred on this topic where Alstom had provided all data used, and customers/owners &amp; their representatives wanted more data to a level of detail that a vehicle supplier could not provide (e.g sub-supplier may used sub-components ‘off the shelf’ from other suppliers, such as relays, and don’t have all the history, data behind the MTBF etc and pedigree of where that relay is used in the industry etc) as well as a situation where whatever is provided by the vehicle supplier, more can always be asked for/drilled down into and the clause remains open indefinitely. The vague nature of the wording leaves vehicle suppliers extremely vulnerable.</t>
  </si>
  <si>
    <t>Text currently in clause ‘(3) Relevant Data used to define….’ changed to:
“(3) Any information used by the vehicle supplier to design the maintenance and the origin of this information, such as:
a. Vehicle supplier calculations, analysis and return of experience.
b. Sub-supplier calculations used to interpret the duty profile and subsequent recommendations.
c. Duty profile calculations.
Data beyond the vehicle supplier and sub-supplier levels, and duty profile calculations, are not required to define the maintenance, so long as it can be demonstrated by a suitable assurance regime that all suppliers used are competent.”
&amp; Suggest Remove Clause (4) – this would be a repeat of the new wording defining the relevant data in clause (3)</t>
  </si>
  <si>
    <t>4.2.12.3.1</t>
  </si>
  <si>
    <t>The maintenance design justification file</t>
  </si>
  <si>
    <t>The NTSN appears to be silent on requirements for preventing / dealing with water ingress to the vehicle interior.
Three examples to illustrate the problem.
A cab door leaked in service but passed BS EN 14752 (which does not strictly apply).  This is because the door leaked but the leaks could not be seen.  The test was repeated and it leaked the second time as now enough water had leaked to become apparent.
Passenger doors can leak on test but not in service.  This is because the BS EN 14752 test water flow is high which floods the door seals which cannot happen in practise.  The flow rates and travel speeds need reducing.
Leaks were found between the gangway and the end of the vehicle.  A test was developed which involved spraying the gangway at moderate pressure for 2 minutes.  Again the time was needed for the leak to become apparent.</t>
  </si>
  <si>
    <t>Add (or reference) suitable requirements for water tightness. Note BS EN 14752:2015 includes requirements and a test for water tightness, but this is specific to doors. Gangways for example are omitted.
The standard should specify a test that would find a leak if there was one.  ie the test should remove covers if possible to view any leakage.  If not the test should be long enough for the water to become apparent. 
Water testing should simulate worst case rainfall at speed and going through a wash plant.</t>
  </si>
  <si>
    <t>Add a requirement that the retention mechanism should be capable of withstanding the panel dropping onto the mechanism without any significant permanent deformation.  
Some guidance is needed for 'significant permanent deformation'.</t>
  </si>
  <si>
    <t>Transition Regime arrangements for NTSNs and Railway Group Standards may need to be aligned</t>
  </si>
  <si>
    <t>The application of RGSs should be set out in the Guidance Notes to ensure the same flexibility as introduced by the NTSN is available.  This should clarify which RGSs are applicable at the design and production phases.  This may need a ‘generic’ and ‘specific’ classification to be developed for RGS.</t>
  </si>
  <si>
    <t>7.1.2</t>
  </si>
  <si>
    <t>Need greater clarification about definition of international/domestic services. For example, an international service which stops in the UK to unload some of its wagons before continuing to its final destination would seem to be classed as international only until that first stop.  The remainder of the journey would presumably be classed as domestic.</t>
  </si>
  <si>
    <t>GB recognition of wagons previously authorised outside of GB /Mutual recognition of the first authorisation</t>
  </si>
  <si>
    <t>Appendix G</t>
  </si>
  <si>
    <t>List of fully approved composite brake blocks</t>
  </si>
  <si>
    <t>Quieter Routes</t>
  </si>
  <si>
    <t>The list of quieter routes in GB is no longer available on the ERA website and has not been published by DfT as the Competent Authority. Therefore, there are no quieter routes currently in GB.</t>
  </si>
  <si>
    <t>DfT to publish the list of quieter routes in GB provided to ERA.</t>
  </si>
  <si>
    <t>Whilst the public highway is outside the scope of NTSNs, we suggest that a comment is added directing engineers into considering the integration with the public realm.</t>
  </si>
  <si>
    <t>Requirement for barrier matting / moisture removal to be placed at the entrance point.</t>
  </si>
  <si>
    <t>Provide further clarity as to where these terms are defined.</t>
  </si>
  <si>
    <t>“or telephone applications” the term telephone can be seen as limiting the potential innovations and exclude some other type of devices for example smart cane.</t>
  </si>
  <si>
    <t>It is suggested that the end of (3) is reworded as follow:
When they are intended to be used as an alternative, they shall be treated as innovative solutions mutually agreed by the project entity, all the passenger service operators that use the station, and the Disabled Persons Transport Advisory Committee (DPTAC) as a minimum. A letter setting out details of the agreed solution, the consultations carried out, and signed by the aforementioned parties, shall be included in the technical file.</t>
  </si>
  <si>
    <t>It would be good if future revisions of the relevant standard(s) could also accommodate the needs of neurodivergent individuals as far as possible. This could include provision of quiet rooms for individuals to retreat to, e.g. if feeling overwhelmed, as well as minimising intense patterning in finishes, which can cause visual overstimulation; creating virtual tours on websites so an individual can understand their journey ahead of making it, so as to manage anxiety and making wayfinding and processes as clear and easy as possible.</t>
  </si>
  <si>
    <t>There is no reference to the wider public realm, and specifically the public highway.</t>
  </si>
  <si>
    <t>4.2.1.2 (1)</t>
  </si>
  <si>
    <t>4.2.1.2.2 (3)</t>
  </si>
  <si>
    <t>4.2.1.2.2 (5)</t>
  </si>
  <si>
    <t>4.2.1.2.2 (7)</t>
  </si>
  <si>
    <t>4.2.1.2.3 (3)</t>
  </si>
  <si>
    <t>4.2.1.2.3 (4)</t>
  </si>
  <si>
    <t>4.2.1.4</t>
  </si>
  <si>
    <t>4.2.1.4 (2)</t>
  </si>
  <si>
    <t>4.2.1.9</t>
  </si>
  <si>
    <t>4.2.1.10</t>
  </si>
  <si>
    <t>4.2.1.11</t>
  </si>
  <si>
    <t>4.2.1.12 (6)</t>
  </si>
  <si>
    <t>4.2.2.1.2</t>
  </si>
  <si>
    <t>4.2.2.7.4</t>
  </si>
  <si>
    <t>5.3.2.2 (9)</t>
  </si>
  <si>
    <t>Obstacle-free route</t>
  </si>
  <si>
    <t>Floor surfaces</t>
  </si>
  <si>
    <t>Lighting</t>
  </si>
  <si>
    <t>Visual information: signposting, pictograms, printed or dynamic information</t>
  </si>
  <si>
    <t>Spoken Information</t>
  </si>
  <si>
    <t>Priority seats</t>
  </si>
  <si>
    <t>Obstacle-free route (Route identification )</t>
  </si>
  <si>
    <t>Obstacle-free route (Vertical circulation)</t>
  </si>
  <si>
    <t>Platform width and edge of platform</t>
  </si>
  <si>
    <t>Exterior doors</t>
  </si>
  <si>
    <t>Customer Information (Dynamic audible information)</t>
  </si>
  <si>
    <t>Platform ramps, Platform lifts</t>
  </si>
  <si>
    <t>Standard and universal toilets: common parameters</t>
  </si>
  <si>
    <t>The terms moderate and steep are ambiguous.</t>
  </si>
  <si>
    <t>This provision has been questioned in that it places someone who is reading the braille/ tactile information in a place of circulation which is not particularly practical.</t>
  </si>
  <si>
    <t>As well as PA requirements, it would be worth considering the requirements for speech intelligibility at other customer interfaces such as ticket office counters, where a high(er) standard of audibility and intelligibility should be provided, whether for person to person, unamplified speech, or amplified audio via a speech transfer system.</t>
  </si>
  <si>
    <t>Obstacle-free route (Horizontal circulation), Floor surfaces</t>
  </si>
  <si>
    <t>“As a minimum tactile warning surface indicators shall be installed before the first descending step of staircases of two steps or more.” There might be a risk of a visually impaired person falling up / down one step</t>
  </si>
  <si>
    <t>A note or sentence is needed to state that this is to be discouraged and is not automatically permitted and that lift size needs to be substantiated according to expected use.</t>
  </si>
  <si>
    <t>Use of Type 1 lifts for station upgrades or renewals only.</t>
  </si>
  <si>
    <t>Use of level track crossings as part of obstacle free route.</t>
  </si>
  <si>
    <t>Replace telephone by smart device in the wording of the requirement.</t>
  </si>
  <si>
    <t>It is necessary to recognise that the industry is moving more and more towards digitalised solutions and the need to systematically have to go through an innovative solution can be seen as a bureaucratic hurdles which stifles innovation.
Having said that innovation needs to be introduced in a controlled way with the full support of all stakeholders.
The proposed approach will reduce costs as it will remove the need for innovative solutions application to the DfT without lowering the level of justification of the acceptability of the solution.</t>
  </si>
  <si>
    <t>The term “station buildings” is used for this clause but not defined or explained in the NTSN, ERA Guide or PRM NTSN Guidance GEGN8615. There is variation in terms of interpretation of “station buildings” definition under the clause 4.2.1.4 (2) among independent assessors.</t>
  </si>
  <si>
    <t>This requirement should be defined as applying throughout the station confines (i.e. all areas within station as an infrastructure subsystem).</t>
  </si>
  <si>
    <t>Irregularities in the form of thresholds and especially drainage channels should be discouraged.</t>
  </si>
  <si>
    <t>There is a pressing issue associated with disability glare caused by some types and positions of light fittings.</t>
  </si>
  <si>
    <t>The wording does not allow alternate scenarios where users are directed to other sources of information using QR codes on posters or a user help point is available.  This situation already exists throughout Scotland. 
The wording does not recognise that most users at 160cm reading height would be able to read conventional CIS displays located at high level.</t>
  </si>
  <si>
    <t>Update to recognise that modern sources of information are available to users, so the classic timetable poster is not necessary and is maintaining cost into the industry for upkeep. Align with Accessible Stations code of Practice which just states ‘Information concerning the departure of trains. Review to be undertaken to provide a clear and consistent position to the industry considering inclusive design principles and based upon passenger feedback.</t>
  </si>
  <si>
    <t xml:space="preserve">Text mentions horizontal or vertical scrolling displays but only details a minimum scroll rate for horizontal movement. </t>
  </si>
  <si>
    <t>Should a scroll rate be included for vertical movement?</t>
  </si>
  <si>
    <t>Marking the danger area/platform edge – DPTAC have a concern that whilst it appears that it is being proposed that the tactile paving is always the same distance from the platform edge in order to assist a visually impaired person understand how far they are from the platform edge, the yellow safety line might be moved further away from the edge of the platform at stations on lines served by high-speed trains.  This could mean that people with visual impairments may be standing or walking closer to the platform edge than other travellers, and may potentially suffer from the effects of turbulence from passing trains which they may not be aware are approaching, which in turn could put them at risk.</t>
  </si>
  <si>
    <t>DPTAC would welcome the opportunity to further discuss this aspect with relevant Industry partners.</t>
  </si>
  <si>
    <t>Improvements to how priority seats are identified needs to be made. Many passengers don’t understand what they are for. Better signage and improved moquette are required. This is mentioned in the Key Train Requirements v7 document.</t>
  </si>
  <si>
    <t>KTR shows an example of what is considered to be good. Vienna Metro also has some good examples, which show all groups covered.
Need to underdstand if any complaints have been made about current Priority Seating approaches to ascertain whether these might offer any further considerations for improvement.</t>
  </si>
  <si>
    <t>Visual information: signposting, pictograms, printed or dynamic information,
Customer Information (Dynamic visual information)</t>
  </si>
  <si>
    <t>For door opening signals, with no advance warning, there is a risk that someone might be leaning on the door.</t>
  </si>
  <si>
    <t>Recommend that the signal is given 2 seconds prior to the door opening to warn people that it is about to open. The warning would then be aligned with 4.2.2.3.2(8)(c).</t>
  </si>
  <si>
    <t>Similar changes to those in 4.2.1.11 for station PAs in Issue 2 should be considered for vehicles. Noted there is still a conflict on PA and PIS volume levels vs noise regulations for train crew / station workers which can be difficult to navigate – consideration on guidance may be given.</t>
  </si>
  <si>
    <t>Stability of platform ramps has created difficulties in Scotland. The lack of fixed-point ramps in Scotland has led to a reduction in the number of stations where ramp access is available as Scotrail has had to replace a single generic ramp at each station with 5 different ones for different rolling stock.</t>
  </si>
  <si>
    <t>Needs consideration, including with DPTAC to ascertain whether any improvements could be made in terms of the unclear ‘stable position’ aspect might mean from a disabled passenger perspective.</t>
  </si>
  <si>
    <t>“The force required to open or close a manual door shall not exceed 60 N.”
Whilst this requirement is for the rolling stock, it must be noted that BS 8300-2:2018  Design of an accessible and inclusive built environment Part 2: Buildings — Code of practice, section 8.4.2 Controlled door closing devices provide guidance on forces which seems to not align with the 60N from the requirement: “For many people to have independent access through single or double swing doors, the opening force, when measured at the leading edge of the door, should be not more than 30 N from 0° (the door in the closed position) to 30° open, and not more than 22.5 N from 30° to 60° of the opening cycle.”</t>
  </si>
  <si>
    <t>Need better understanding of the views of visually impaired or deaf passengers regarding door opening/closing/finding signal requirements.</t>
  </si>
  <si>
    <t>NR and RSSB raised a number of comments on the former PRM TSI wording contained in the DfT accessible stations code of practice contained in the excel spreadsheet named ‘3.Joint Network Rail and RSSB consultation response (Appendices A and B).xlsx which was submitted in response to the DfT consultation on 1 December 2023.</t>
  </si>
  <si>
    <t>RSSB to review all of the comments provided by NR and RSSB on this consultation and ensure they are appropriately responded to in an update to the PRM NTSN.</t>
  </si>
  <si>
    <t>Currently, majority of authorisation applicants are using the clarification in the ERA Guide “Areas that are not controlled by the Railway Undertaking, Infrastructure Manager or Station Manager (either directly or through subcontractors) are out of scope; this can be the case, for instance, of car parks.”</t>
  </si>
  <si>
    <t>It would be clearer to include the UK definition of “station specific” parking area within NTSN standard, or alternatively clarified in the RSSB Guidance GEGN8615 to avoid ambiguity.</t>
  </si>
  <si>
    <t>4.2.1.1</t>
  </si>
  <si>
    <t>Parking facilities for persons with disabilities and persons with reduced mobility</t>
  </si>
  <si>
    <t>This requirement can be confused with tonal contrast for nosings throughout and has led some to think that yellow nosings are required top and bottom.</t>
  </si>
  <si>
    <t>We should really see the requirement for contrasting nosings on all treads.</t>
  </si>
  <si>
    <t>"As a minimum the first and last steps of a flight of stairs shall be indicated by a contrasting band. This requirement shall apply from a single step." The meaning of the second sentence doesn’t seem clear enough</t>
  </si>
  <si>
    <t xml:space="preserve">It is suggested RSSB seek views of RNIB and Guide Dogs, to understand whether a tactile warning surface should be provided for any change in floor height. </t>
  </si>
  <si>
    <t>Seek the views of RNID to ascertain whether there might be any scope for improving this aspect with regards to D/deaf passengers</t>
  </si>
  <si>
    <t xml:space="preserve">A sentence needs to indicate that this is discouraged and is not automatically permitted. 
DPTAC would welcome further discussion with RSSB in terms of the safety aspects of level crossings aspect of step free routes within stations.  </t>
  </si>
  <si>
    <t>Has any thought been given on methods of security and what is acceptable? It is an area that causes a lot of discussion and can also affect traincrew manual handling.</t>
  </si>
  <si>
    <t>Review the 60N and ensure that it is in line with accessibility requirements and standards. 
It would be useful to understand whether any passenger complaints have been made with regards to this aspect.</t>
  </si>
  <si>
    <t>4.2.2.3.2(8),
Appendix G</t>
  </si>
  <si>
    <t>Exterior doors, 
Passenger external doors audible signals</t>
  </si>
  <si>
    <t>Seek the views of DPTAC, RNIB, RNID and Guide Dogs to further explore whether any further scope for improvement might be considered here.</t>
  </si>
  <si>
    <t>Consider adding in CBTC to the NTSN.</t>
  </si>
  <si>
    <t>3.2.1</t>
  </si>
  <si>
    <t>Table 5.1 Entry
1 Sub-entry Interfaces or
Table of GB specific cases</t>
  </si>
  <si>
    <t>6.2.2</t>
  </si>
  <si>
    <t>7.4.1</t>
  </si>
  <si>
    <t>Propose addition of communications- based train control (CBTC) to the NTSN. CBTC could be included on shorter distance routes, metro type lines as used on the Elizabeth line, and which already includes Stratford station.</t>
  </si>
  <si>
    <t>As this states - "Every Control-Command and Signalling Subsystems project shall" does this apply to those implementing Class B systems. How do we determine "is not higher than the objective for the service."</t>
  </si>
  <si>
    <t>Safety</t>
  </si>
  <si>
    <t>Consider for inclusion in the guidance note for the CCS NTSN</t>
  </si>
  <si>
    <t>This should be carried out between IM and onboard applicant. Or restrict the ApBo to only look at the generic checks then carry out any specific checks under ROGS that does not require an ApBo?</t>
  </si>
  <si>
    <t xml:space="preserve">The previous NTSN and CCS TSI referred to a document produced by the Agency which contained a process flow chart that detailed the steps required from applying for ESC demonstration down to ESC Statement declaration. This flow involved the IM who is aware of the trackside build state. Without the IM’s input it will be difficult for an ApBo to assess ESC checks related to SS113 and new CR solutions previously published as Technical Opinions. Note: The ESC/RSC working group are preparing a guidance document that contains such a flow chart, this flow involves the IM in the same manner as the previous ERA guidance document.
The benefit of an ApBo within this process is not clear (this is also a discussion point within the EUG at the moment). The ApBo appears to be carrying out basic tasks that will result in the IM not receiving vital data that is required to carry out the interoperability process and adds cost and administration. </t>
  </si>
  <si>
    <t>The IM communicates through the 'register of infrastructure' the time and date when authorised ERTMS trackside installations will be put in operation. Our 'register of infrastructure' is not a live system at present so not sure this is practicable or appropriate.</t>
  </si>
  <si>
    <t>Suggest this needs further consideration on how we want to do this in GB.</t>
  </si>
  <si>
    <t>Include the following clarification to the statement in the appropriate location in the document:
"The descriptions of the functions and conditions for entry to the functions in the Appendix A Index 7 document relate to normal operations. Where supported by justification relevant to the specific application, supported by operational rules and consultation about safe integration, provided the functionality in the ETCS On- board remains compliant, the provision of a means to temporarily override train condition status into the TIU is permitted to utilise appropriate functions in degraded scenarios defined by the operational rules."
Potential locations are:
. Addition to the note which accompanies the entry for “Train Interface” in table 5.1 which currently reads “The implementation of all functions described in Appendix A Index 7 document is mandatory at Interoperability Constituent level.”
. The list of UK specific cases in the table in 7.7.2.2</t>
  </si>
  <si>
    <t>Within the entries in 4.2.2 f is Appendix A Index 7. This Subset 034 - Train Interface FIS. This in turn specifies the normal conditions which must be met for the EVC to allow entry into Non Leading mode.
During the development of the GB generic application for ETCS, work was done to identify the suitable and appropriate modes of operation where locomotives are not at the front of the consist and may or may not be electrically coupled or able to control the brake.
In Appendix C of the document “Digital Railway – Trailing Traction Operations” there is a detailed discussion on a relaxation on the requirements for entry into NL mode for specific degraded scenarios which, without the provisions, would in several cases require the isolation of ETCS in order to meet the operational scenarios present on the GB railway for certain operations. As the document highlights there are benefits for return to normal operation, but this is not without the introduction of certain hazards. Work has progressed on the analysis of the hazards and a proposal developed for an optional brake isolation override which would allow the entry into NL mode in defined circumstances to provide the benefit of the mode and avoiding the need for isolation of ETCS (with the attendant extended process to return to normal operation.)
The proposal means that the actual specification between the ETCS On-board and the TIU is not altered (thereby keeping the ETCS On- board standard) but allows for overriding the inputs from the train to the TIU in a controlled manner to achieve the objectives.</t>
  </si>
  <si>
    <t>Constituent's performance and specifications</t>
  </si>
  <si>
    <t xml:space="preserve">ETCS and Radio System Compatibility,
ETCS and radio system compatibility checks </t>
  </si>
  <si>
    <t>Modules for Control-Command and Signalling Interoperability Constituents</t>
  </si>
  <si>
    <t>Points (1) and (2) refer to the EU modules in 2010/713 - it would be good to have references to both EU and GB modules for assessment here so both can be use according to which is most cost effective.</t>
  </si>
  <si>
    <t>Allow use of 2010/713 rather than just Modules NTSN</t>
  </si>
  <si>
    <t>ETCS specific implementation rules (Trackside installations)</t>
  </si>
  <si>
    <t>Trackside ETCS functionality
The main functionality is supported by other functions, to which Annex A Appendix A, Table A 1, 4.2.3 a and Annex A 4.2.3 b also apply, together with the additional specifications indicated below Index No
81 Train Interface FFFIS 4.0.0
82 Train Interface - Safety Requirements 4.0.0
These documents do not align with RIS-2713-RST and GLRT1210</t>
  </si>
  <si>
    <t>Trackside ETCS functionality</t>
  </si>
  <si>
    <t>7.4.2</t>
  </si>
  <si>
    <t>Update to Table A2 of Annex A to enable contracts raised for train fitment being compliant to this CCS NTSN will need to deploy BS4R1 at the earliest opportunity of availability.</t>
  </si>
  <si>
    <t>On-board installations</t>
  </si>
  <si>
    <t>A review around transition arrangements which considers the major infrastructure ETCS projects in progress currently (ECDP, TRU, RIDC and TRILINK), and the affected rollingstock fitment projects connected to these, regarding cost and delay which introduction of Baseline 4 to projects in progress.
Consideration should also be given to the introduction of rolling stock currently in being fitted on ECDP to these projects. The objective of this review is to avoid negatively affecting ETCS roll out in the UK due to cost or delay.
Note, LNER identify that even on older baselines, error corrections or items identified as being safety relevant should still implemented if applicable to respective implementation.</t>
  </si>
  <si>
    <t>Consider adding either BS113A or 56E1 to this list of rail profiles. 56E1 may be easier as the drawing etc are included in EN13674 so no new reference is required. There is no need to delete any of the current profiles, just add to the list.</t>
  </si>
  <si>
    <t>The reference rail profiles given in the NTSN (and TSI) for use when assessing in-service equivalent conicity (4.2.3.4.3.2 and 6.2.3.6 Tables 11 and 12) may not be the best choice for the GB mainline railway. Table 12 does include the rail section 54E1 as well as 60E1 and 60E2 but it does not include BS113A or 56E1 which is the metric equivalent. There does not appear to be a UK Specific Case against this although there is for the equivalent clauses in the INF NTSN.</t>
  </si>
  <si>
    <t>In-service values of wheelset equivalent conicity</t>
  </si>
  <si>
    <t>In-service values of wheelset equivalent conicity, 
Design values for new wheel profiles</t>
  </si>
  <si>
    <t>4.2.3.4.3.2</t>
  </si>
  <si>
    <t>4.2.3.4.3.2 requires the measurement of front to front of the wheelsets following ride instability reports. In the UK we use back to back (as well as other measurements). There are group standards that manage wheelset design and in service requirements. GMRT2466 specifically clauses 3.2 and from G.A.3.15 onwards (especially G.A.3.18, G.A.3.21 and G.A.24). Its also worth a read of GMGN2615 specifically clause G.3.19.</t>
  </si>
  <si>
    <t>Remove reference to face to face, and state we follow GMRT2466 requirements in the UK, and where there is duplication content should be solely located in those documents.</t>
  </si>
  <si>
    <t xml:space="preserve">Appendix A, Table A3 </t>
  </si>
  <si>
    <t>List of standards</t>
  </si>
  <si>
    <t>Consider update of references to EN 50128 to EN 50716.</t>
  </si>
  <si>
    <t xml:space="preserve">EN 50716 (Railway Applications - Requirements for software development) is set to replace EN 50128 (Railway Applications - Communication, Signalling, and Processing Systems - Software for Railway Control and Protection Systems) which is referenced in the CCS TSI and NTSN. </t>
  </si>
  <si>
    <t>In section 2.2 the NTSN lists the Class B systems in use in GB – the list includes TPWS. The NTSN list was carried over from ERA document ERA/TD/2011-11, which sets out all the various legacy systems employed by every member state, including the UK legacy systems before they were removed after Brexit. The list of UK legacy systems in this document included TPWS/AWS. Earlier versions of the document used to refer to TPWS alone but included a statement that TPWS included AWS, but this was changed a few years ago.</t>
  </si>
  <si>
    <t>The NTSN should refer to TPWS/AWS, if only to indicate that it is actually two separate systems that from an ETCS onboard perspective form part of a single National Train Control system Level.</t>
  </si>
  <si>
    <t>Usage needs to be consistent throughout the document.</t>
  </si>
  <si>
    <t xml:space="preserve">Inconsistency throughout the document for the terms: 
a) 'Control-Command and Signalling' which have either hyphens, commas or spaces
b) 'On-board' which is sometimes capitalised with or without a hyphen  </t>
  </si>
  <si>
    <t>Unclear how determination of type and authorisation to type described in RIR reg 8 and 9 applies to an ETCS retrofit.</t>
  </si>
  <si>
    <t>This needs further discussion and likely needs to be set out in guidance.</t>
  </si>
  <si>
    <t xml:space="preserve">‘Entity managing the change’ is defined in the EU Regulation 2018/545 Article 2 as 'the holder of the vehicle type authorisation, the keeper or the entity entrusted by them'. This does not appear to be defined in UK regulations. It is not necessarily the case that this can be replaced with 'project entity' as this refers to changes which wouldn't require APIS so needs to be more broad than project entity. This needs consideration of whether 'entity managing the change' needs to be defined in regulations, or whether a different term needs to be used in the NTSN.  </t>
  </si>
  <si>
    <t>Needs further consideration of whether 'entity managing the change' needs to be defined in regulations, or whether a different term needs to be used in the NTSN.</t>
  </si>
  <si>
    <t>7.2.2</t>
  </si>
  <si>
    <t>Changes to an existing On-Board subsystem</t>
  </si>
  <si>
    <t>Partial fulfilment</t>
  </si>
  <si>
    <t>How does the removal of the partial fulfilment clause affect mandatory requirements that may not be needed. For example, radio infill? ORR and applicants often struggle to understand what is in fact 'mandatory' within the specifications. Wording open to interpretation.</t>
  </si>
  <si>
    <t>Technical scope</t>
  </si>
  <si>
    <t>This list of vehicles shall include those which are specially designed to operate on the different types of high-speed lines described in point 1.2.' - there are no such lines described in point 1.2</t>
  </si>
  <si>
    <t>Appears to be a redundant reference which should be removed.</t>
  </si>
  <si>
    <t>Draft Issue 2</t>
  </si>
  <si>
    <t>4.2.1.2.1, 
4.2.1.4 (1)</t>
  </si>
  <si>
    <t>Appendix B, B.1</t>
  </si>
  <si>
    <t>Changes of requirements and transition regimes for On-Board Subsystems</t>
  </si>
  <si>
    <t>Needs further consideration</t>
  </si>
  <si>
    <t>Needs further consideration.</t>
  </si>
  <si>
    <t>None</t>
  </si>
  <si>
    <t>S0 is the calculated, simulated or measured uplift of the contact wire at a steady arm, generated in normal operating conditions with one or more pantographs with the upper limit of Fm at the maximum line speed or maximum linespeed the testing rollingstock can achieve. The location of the test shall be open route, on a level span i.e. not entering into or out of a bridge / decreet feature, as close as possible to nominal contact wire.
It's acceptable to use proven technology such as high-definition video techniques to evidence the uplift.</t>
  </si>
  <si>
    <t>The text of clause (3) should make clear that the overruling EN 50119:2009, table 4, clause 5.2.5.2 which is Fmax&lt;300 should be used.</t>
  </si>
  <si>
    <t>Clarify in the INF NTSN Application Guide that the stated values are used directly in the design in accordance with for example the requirements in the relevant industry standards for design.</t>
  </si>
  <si>
    <t>4.1(2)</t>
  </si>
  <si>
    <t>6.2.4.4 (3)</t>
  </si>
  <si>
    <t>6.2.4.10 (1)(d)</t>
  </si>
  <si>
    <t>Point to definitive location of the national technical rules.</t>
  </si>
  <si>
    <t>7.7.17.1 (2)</t>
  </si>
  <si>
    <t>7.7.20.7</t>
  </si>
  <si>
    <t>Clarify if NTSN is to be applicable to existing GB operations.</t>
  </si>
  <si>
    <t>4.2.1.2.4</t>
  </si>
  <si>
    <t>Change railway undertaking to RU, and ‘set up’ to develop and execute braking instructions, or words to that effect</t>
  </si>
  <si>
    <t>4.2.17</t>
  </si>
  <si>
    <t>4.2.12</t>
  </si>
  <si>
    <t>4.2.3.2 (3)</t>
  </si>
  <si>
    <t>4.2.1</t>
  </si>
  <si>
    <t>Table 2, Table 3</t>
  </si>
  <si>
    <t>4.2.1 (12)</t>
  </si>
  <si>
    <t>4.2.2.2 Title and (1)</t>
  </si>
  <si>
    <t>4.2.6.2.2</t>
  </si>
  <si>
    <t>Throughout</t>
  </si>
  <si>
    <t>There is a specific case for HS2 which states requirements for magnetic braking do not apply. The appropriateness of a similar specific case for HS1 should be considered.</t>
  </si>
  <si>
    <t>Point 6.1.3 of BS EN 14067-4:2013+a1:2018 is stated as the method to calculate aerodynamic actions from passing trains for HS2 infrastructure. However, points 6.1.3.1, 6.1.3.2 and 6.1.3.3 require full-scale tests, reduced-scale moving model tests and reduced-scale static model tests respectively and do not appear to be intention of clause 7.7.20.7. Point 6.1.3.5 for predictive formulae detail equations / formulae to determine the aerodynamic loading on structures over and adjacent to the tracks as appears to be the intent of clause 7.7.20.7, so should be specifically referenced to, rather than 6.1.3.</t>
  </si>
  <si>
    <t>NTSN clause title(s)</t>
  </si>
  <si>
    <t>Notwithstanding the wording of 4.1(2) for structures, the values stated in the NTSN are to be used in the design of, for example, new, upgraded and renewed structures.</t>
  </si>
  <si>
    <t>It can be confusing to try and allocate traffic codes to a GB project given that the P and F codes are not UK convention, are not published anywhere, are difficult to correlate to projects and may result in categorisations not related to project requirements and that most of the terms can be translated into UK terms.</t>
  </si>
  <si>
    <t>Should move away from traffic codes or reserve for new lines only.</t>
  </si>
  <si>
    <t>Table 2 Note 3 and Table 3 Note 1 state the mass states for power heads and locomotives and for ‘other vehicles’. The words immediately before ‘other vehicles’ in the sentence refer to the mass state used to determine the weight of passenger/freight vehicles but then passenger/freight vehicles are not mentioned. The note does not mention ‘passenger vehicles’ or ‘freight vehicles’, the subject of the respective tables.</t>
  </si>
  <si>
    <t>Clarify in the Application Guide for this note that ‘other vehicles’ includes passenger and freight vehicles respectively.
Application Guide should also clarify for Table 2 Note 2 how Note 2 regarding design mass under exceptional payload is not relevant to locomotives and power heads (which do not carry passengers) and these vehicles are only covered by Note 1.</t>
  </si>
  <si>
    <t>There are various terms used within the NTSN which are not included within the definitions.</t>
  </si>
  <si>
    <t>Add definitions for ‘passenger hub’, ‘freight hub’, ‘slide modifier’, ‘Sleeper’, ‘Bearer’, ‘Longitudinal Timber’ to Appendix S.</t>
  </si>
  <si>
    <t>The wording in this clause could be improved.</t>
  </si>
  <si>
    <t xml:space="preserve">This clause includes notes that apply to the definition of the Basic Track Subsystem Parameters. </t>
  </si>
  <si>
    <t>Change title “4.2.2.2 Basic Track System Parameters” and “The following notes (1 – 8) shall apply to clauses 4.2.3 to 4.2.7.4 inclusive”.</t>
  </si>
  <si>
    <t>Consider appropriateness of a similar specific case for HS1.</t>
  </si>
  <si>
    <t>The INF NTSN Guidance Note should explain that 'structures' is the overarching term in the INF NTSN that covers:
-  bridges,
-  geotechnical structures including earthworks; and
-  structures adjacent to the track that are sensitive to aerodynamic effects from passing trains.</t>
  </si>
  <si>
    <t>Use of 'structure' vs 'bridge'</t>
  </si>
  <si>
    <t>Clause 4.2.9.4(1) can introduce a significant cost to projects where new platforms cannot achieve this due to land ownership, geographical constraints, existing remaining infrastructure etc.</t>
  </si>
  <si>
    <t>The wording of this clause should be carefully reviewed and amended if appropriate.</t>
  </si>
  <si>
    <t xml:space="preserve">There is no specific RINF in the UK with the published load carry capacity. </t>
  </si>
  <si>
    <t>The third method within this clause should be omitted or explained within the proposed RSSB Guidance Note for the INF NTSN that Appendix E is not generally used in the UK and is replaced by Appendix F.</t>
  </si>
  <si>
    <t>The relevant EN for determining aerodynamic effects on structures adjacent to the tracks is EN1991-2.</t>
  </si>
  <si>
    <t>The requirement should be amended to be based on EN1991-2 with appropriate amendments for HS2’s required operating speeds.</t>
  </si>
  <si>
    <t>Suggested to change this to: “Where geographic, urban or environmental factors are a constraint, line speed, useable length of platform and train length parameters may be varied against the requirements of table 2 and table 3.”</t>
  </si>
  <si>
    <t>Suggestion for rewording to improve clarity of requirement</t>
  </si>
  <si>
    <t>References to NTRs are no longer in Appendix Q - where can they be found as the definitive version of the national technical rules?</t>
  </si>
  <si>
    <t>Suggestion for rewording to improve clarity of requirement.</t>
  </si>
  <si>
    <t>The requirement is considered to be unclear and difficult to understand.</t>
  </si>
  <si>
    <t>4.7.2.2.1</t>
  </si>
  <si>
    <t>4.7.3.2</t>
  </si>
  <si>
    <t>Appendix A 6.20, 6.21, 6.22, 6.23</t>
  </si>
  <si>
    <t>Appendix B 4.1, 4.2</t>
  </si>
  <si>
    <t>Appendix B 6</t>
  </si>
  <si>
    <t>Appendix B 8.1</t>
  </si>
  <si>
    <t>Appendix B 9</t>
  </si>
  <si>
    <t>Appendix B 11</t>
  </si>
  <si>
    <t>Appendix B 10</t>
  </si>
  <si>
    <t>Appendix B 13</t>
  </si>
  <si>
    <t>Appendix B 12</t>
  </si>
  <si>
    <t>Appendix C 2.3</t>
  </si>
  <si>
    <t>Appendix D1 2.2.3</t>
  </si>
  <si>
    <t>Appendix D1, 3.3.3, 3.3.4</t>
  </si>
  <si>
    <t>Remove line characteristics from degraded vehicles procedures</t>
  </si>
  <si>
    <t>Frequency of periodic medical examinations</t>
  </si>
  <si>
    <t>Vision requirements</t>
  </si>
  <si>
    <t>In the case of a complete failure of front end lights, the OPE NTSN places responsibilities upon the signaller to give instructions to the driver on the use of sounding the audible warning device. However, it has been highlighted that the signaller may not know or be able to instruct the driver differently on how to use the audible warning device.</t>
  </si>
  <si>
    <t>Failure of the audible warning device of a train</t>
  </si>
  <si>
    <t>The existence of this section duplicates existing rules. However, if it remains there are operation considerations that could result in defective cab being boxed in which is not currently recognised in the NTSN.</t>
  </si>
  <si>
    <t>The NTSN does not align with the GSM-R failures work and the Rule Book. The train can enter service with a defective radio if prepared from a location other than a maintenance depot.</t>
  </si>
  <si>
    <t>Running on sight</t>
  </si>
  <si>
    <t>More clarity is needed over the applicability of the OPE NTSN to existing GB operations, as the scope applies to NTSN and non NTSN infrastructure, which would suggest that any change to current Rules should be authorised to the RIR.</t>
  </si>
  <si>
    <t>Why is this not included in the train compatibility box, as it will relate to the specific train type, class and in some cases formation?</t>
  </si>
  <si>
    <t>Review if this information is required for ‘Train compatibility over route intended for operation’.</t>
  </si>
  <si>
    <t>Fixed signals are currently not provided in a National Operating Publications/ Sectional Appendix.</t>
  </si>
  <si>
    <t>It should be clarified how this is to be obtained.</t>
  </si>
  <si>
    <t xml:space="preserve">The terminology in the NTSN is not currently required within the Rule Book and both should align. The terms would help to move the transaction from a conversation back to a communication. Some terms such as ‘over’ as not currently used unless specifically required (REC call). </t>
  </si>
  <si>
    <t>These should either be removed or indicated these may be superseded by rule book/ NOP instructions or standards. A change to the Rule Book to introduce these terms for all communications should also be considered.</t>
  </si>
  <si>
    <t>There is inclusion for the provision of degraded vehicles procedures based on line characteristics, but the national rule is often agnostic of location, and line characteristics will be contained in local or regional instructions.</t>
  </si>
  <si>
    <t>There is a discrepancy in the requirements for medical frequencies for some grades of staff between the OPE NTSN and RIS-3451-TOM and RIS-3452-TOM.</t>
  </si>
  <si>
    <t>Possibilities to resolve this include:
.  an industry recommendation that the OPE NTSN is updated to align with the RISs
.  updating the RISs to align with the OPE NTSN
.  taking a different approach.</t>
  </si>
  <si>
    <t>This section of the NTSN duplicates existing requirements captured either in industry standards or other legislation (TDLCR Schedule 1), and could benefit from being up to the duty holder to set out these arrangements depending on the task and environment (e.g. non mainline).</t>
  </si>
  <si>
    <t>Consider whether this section should be removed.</t>
  </si>
  <si>
    <t>The requirements do not align with RIS- 2713-RST and GLRT1210 for:
.  Passing a section with lowered pantograph(s)
.  Changing the electric power supply
.  Passing a section with main power switch switched off
.  Passing a non-stopping area</t>
  </si>
  <si>
    <t>GLRT1210 &amp; RIS-2713-RST need to be updated</t>
  </si>
  <si>
    <t>RIS-2713-RST and GLRT1210 need to be reviewed and potentially updated to align with the list of mandatory specifications referenced in Appendix A, point 6.2 of the OPE NTSN.</t>
  </si>
  <si>
    <t>Remove ‘as instructed by the signaller’</t>
  </si>
  <si>
    <t>Remove section 6 as unnecessary</t>
  </si>
  <si>
    <t>Remove the specific references to on board equipment failures where these are duplicated in TW5</t>
  </si>
  <si>
    <t>There is currently no maximum speed for running on sight or at caution, but this is listed as a requirement for the driver not to exceed the maximum.</t>
  </si>
  <si>
    <t>Consider how this is referenced in the NTSN if it is not consistent with how we operate the railway. This may become a target speed.</t>
  </si>
  <si>
    <t>The signaller does not inform the assisting driver of the location of the failed train, as this can be the driver of the failed train.</t>
  </si>
  <si>
    <t>Detail concerning failed trains where this is duplicated in the rule book should be removed from the NTSN.</t>
  </si>
  <si>
    <t>This clause does not account for cases where the operator of the sidings should be contacted, not the signaller.</t>
  </si>
  <si>
    <t>It should be replaced with a report to the operator of the sidings, as this could be a panel operator and not the signaller for the area.</t>
  </si>
  <si>
    <t>The clause references ‘an end of authority’ but the Rule books allows for two to be passed on the Signallers authority.</t>
  </si>
  <si>
    <t>This should be made to be clearer in the NTSN.</t>
  </si>
  <si>
    <t>The NTSN does not align to the Rule Book for the driver’s actions. The rules are clear about the driver bringing the train to a stand but the NTSN allows the driver to proceed on sight.</t>
  </si>
  <si>
    <t>Suggestion to align the Rule Book to the NTSN and improve the systems risk associated with bringing trains to a stand on every occasion.</t>
  </si>
  <si>
    <t>The information and data included seems ambiguous</t>
  </si>
  <si>
    <t>Clarify the information and data included.</t>
  </si>
  <si>
    <t xml:space="preserve">Potential for miscommunication when operating in Wales and the potential for a push to use Welsh language as their operating language. </t>
  </si>
  <si>
    <t>Suggest this is rewritten to remove this possibility.</t>
  </si>
  <si>
    <t>Appendix B 15</t>
  </si>
  <si>
    <t>‘affects the running of the train’ is an open and ambiguous statement, as there will be equipment that fails where the running is affecting however it is safe to continue with express permission from the signaller</t>
  </si>
  <si>
    <t>Change ‘affect the running’ to a phrase that aligns more to the current Rule book instructions- e.g. impacts the safe running of trains</t>
  </si>
  <si>
    <t>Failure of on-board equipment</t>
  </si>
  <si>
    <t>Train braking</t>
  </si>
  <si>
    <t>4.2.2.6</t>
  </si>
  <si>
    <t>There is a need to clarify use of reflective plates. Regarding use in UK on wagons with one bracket, the statement ‘The lamps shall be on the same height above buffer on the transversal axis.’ Should be removed.</t>
  </si>
  <si>
    <t>Current wording could imply implementation of physical arrangements that would be covered within the LOC&amp;PAS NTSN</t>
  </si>
  <si>
    <t>Appendix C 8</t>
  </si>
  <si>
    <t>Clarification needed of whether this is RSSB on behalf of the IM</t>
  </si>
  <si>
    <t>Who is responsible for drawing up the book of ERTMS operational and national instructions?</t>
  </si>
  <si>
    <t>4.2.3 (2)</t>
  </si>
  <si>
    <t>4.2.11</t>
  </si>
  <si>
    <t>6.2.4.5</t>
  </si>
  <si>
    <t>7.3.1</t>
  </si>
  <si>
    <t>6.1.4.1</t>
  </si>
  <si>
    <t>Numerous issues have been highlighted regarding the references to, and requirements for, a ‘Route book’. The nearest GB equivalent to this is the ‘Sectional appendix’ which covers some but not all aspects of the route book. There is also a need to clarify the organisation(s) responsible for the compilation of the route book as it is currently implied that the route book (sectional appendix) is compiled by the railway undertaking.</t>
  </si>
  <si>
    <t>Review of use of the 'Route Book' in the NTSN, consideration of the information that is needed, and the responsibilities for compiling and providing such information.</t>
  </si>
  <si>
    <t>Replace relevant requirements with GB specific requirements and remove GB specific cases.</t>
  </si>
  <si>
    <t>NTSNs still contain historic TSI requirements which are not necessary for GB.</t>
  </si>
  <si>
    <t>Voltage and frequency</t>
  </si>
  <si>
    <t>Mean contact force</t>
  </si>
  <si>
    <t>The need for requirements referencing specific limits in 4.2.3(2) to be further considered.</t>
  </si>
  <si>
    <t>CCS-001</t>
  </si>
  <si>
    <t>CCS-002</t>
  </si>
  <si>
    <t>CCS-003</t>
  </si>
  <si>
    <t>CCS-004</t>
  </si>
  <si>
    <t>CCS-005</t>
  </si>
  <si>
    <t>CCS-006</t>
  </si>
  <si>
    <t>CCS-007</t>
  </si>
  <si>
    <t>CCS-008</t>
  </si>
  <si>
    <t>CCS-009</t>
  </si>
  <si>
    <t>L&amp;P-001</t>
  </si>
  <si>
    <t>L&amp;P-002</t>
  </si>
  <si>
    <t>L&amp;P-003</t>
  </si>
  <si>
    <t>L&amp;P-004</t>
  </si>
  <si>
    <t>L&amp;P-005</t>
  </si>
  <si>
    <t>L&amp;P-006</t>
  </si>
  <si>
    <t>L&amp;P-007</t>
  </si>
  <si>
    <t>L&amp;P-008</t>
  </si>
  <si>
    <t>L&amp;P-009</t>
  </si>
  <si>
    <t>L&amp;P-010</t>
  </si>
  <si>
    <t>L&amp;P-011</t>
  </si>
  <si>
    <t>L&amp;P-012</t>
  </si>
  <si>
    <t>L&amp;P-013</t>
  </si>
  <si>
    <t>L&amp;P-014</t>
  </si>
  <si>
    <t>L&amp;P-015</t>
  </si>
  <si>
    <t>L&amp;P-016</t>
  </si>
  <si>
    <t>L&amp;P-017</t>
  </si>
  <si>
    <t>L&amp;P-018</t>
  </si>
  <si>
    <t>L&amp;P-019</t>
  </si>
  <si>
    <t>L&amp;P-020</t>
  </si>
  <si>
    <t>L&amp;P-021</t>
  </si>
  <si>
    <t>L&amp;P-022</t>
  </si>
  <si>
    <t>NOI-001</t>
  </si>
  <si>
    <t>OPE-001</t>
  </si>
  <si>
    <t>INF-001</t>
  </si>
  <si>
    <t>INF-002</t>
  </si>
  <si>
    <t>INF-003</t>
  </si>
  <si>
    <t>INF-004</t>
  </si>
  <si>
    <t>IC-001</t>
  </si>
  <si>
    <t>PRM-001</t>
  </si>
  <si>
    <t>SRT-001</t>
  </si>
  <si>
    <t>SRT-002</t>
  </si>
  <si>
    <t>TAF-001</t>
  </si>
  <si>
    <t>WAG-001</t>
  </si>
  <si>
    <t>WAG-002</t>
  </si>
  <si>
    <t>L&amp;P-023</t>
  </si>
  <si>
    <t>OPE-002</t>
  </si>
  <si>
    <t>OPE-003</t>
  </si>
  <si>
    <t>OPE-004</t>
  </si>
  <si>
    <t>CCS-010</t>
  </si>
  <si>
    <t>CCS-011</t>
  </si>
  <si>
    <t>CCS-012</t>
  </si>
  <si>
    <t>CCS-013</t>
  </si>
  <si>
    <t>CCS-014</t>
  </si>
  <si>
    <t>CCS-015</t>
  </si>
  <si>
    <t>CCS-016</t>
  </si>
  <si>
    <t>CCS-017</t>
  </si>
  <si>
    <t>CCS-018</t>
  </si>
  <si>
    <t>CCS-019</t>
  </si>
  <si>
    <t>CCS-020</t>
  </si>
  <si>
    <t>CCS-021</t>
  </si>
  <si>
    <t>CCS-022</t>
  </si>
  <si>
    <t>CCS-023</t>
  </si>
  <si>
    <t>CCS-024</t>
  </si>
  <si>
    <t>CCS-025</t>
  </si>
  <si>
    <t>INF-005</t>
  </si>
  <si>
    <t>INF-006</t>
  </si>
  <si>
    <t>INF-007</t>
  </si>
  <si>
    <t>INF-008</t>
  </si>
  <si>
    <t>INF-009</t>
  </si>
  <si>
    <t>INF-010</t>
  </si>
  <si>
    <t>INF-011</t>
  </si>
  <si>
    <t>INF-012</t>
  </si>
  <si>
    <t>INF-013</t>
  </si>
  <si>
    <t>INF-014</t>
  </si>
  <si>
    <t>INF-015</t>
  </si>
  <si>
    <t>INF-016</t>
  </si>
  <si>
    <t>INF-017</t>
  </si>
  <si>
    <t>INF-018</t>
  </si>
  <si>
    <t>INF-019</t>
  </si>
  <si>
    <t>INF-020</t>
  </si>
  <si>
    <t>INF-021</t>
  </si>
  <si>
    <t>L&amp;P-024</t>
  </si>
  <si>
    <t>L&amp;P-025</t>
  </si>
  <si>
    <t>L&amp;P-026</t>
  </si>
  <si>
    <t>L&amp;P-027</t>
  </si>
  <si>
    <t>L&amp;P-028</t>
  </si>
  <si>
    <t>L&amp;P-029</t>
  </si>
  <si>
    <t>L&amp;P-030</t>
  </si>
  <si>
    <t>NOI-002</t>
  </si>
  <si>
    <t>OPE-005</t>
  </si>
  <si>
    <t>OPE-006</t>
  </si>
  <si>
    <t>OPE-007</t>
  </si>
  <si>
    <t>OPE-008</t>
  </si>
  <si>
    <t>OPE-009</t>
  </si>
  <si>
    <t>OPE-010</t>
  </si>
  <si>
    <t>OPE-011</t>
  </si>
  <si>
    <t>OPE-012</t>
  </si>
  <si>
    <t>OPE-013</t>
  </si>
  <si>
    <t>OPE-014</t>
  </si>
  <si>
    <t>OPE-015</t>
  </si>
  <si>
    <t>OPE-016</t>
  </si>
  <si>
    <t>OPE-017</t>
  </si>
  <si>
    <t>OPE-018</t>
  </si>
  <si>
    <t>OPE-019</t>
  </si>
  <si>
    <t>OPE-020</t>
  </si>
  <si>
    <t>OPE-021</t>
  </si>
  <si>
    <t>OPE-022</t>
  </si>
  <si>
    <t>OPE-023</t>
  </si>
  <si>
    <t>OPE-024</t>
  </si>
  <si>
    <t>OPE-025</t>
  </si>
  <si>
    <t>OPE-026</t>
  </si>
  <si>
    <t>PRM-010</t>
  </si>
  <si>
    <t>PRM-011</t>
  </si>
  <si>
    <t>PRM-012</t>
  </si>
  <si>
    <t>PRM-013</t>
  </si>
  <si>
    <t>PRM-014</t>
  </si>
  <si>
    <t>PRM-015</t>
  </si>
  <si>
    <t>PRM-016</t>
  </si>
  <si>
    <t>PRM-017</t>
  </si>
  <si>
    <t>PRM-018</t>
  </si>
  <si>
    <t>PRM-019</t>
  </si>
  <si>
    <t>PRM-020</t>
  </si>
  <si>
    <t>PRM-021</t>
  </si>
  <si>
    <t>PRM-022</t>
  </si>
  <si>
    <t>PRM-023</t>
  </si>
  <si>
    <t>PRM-024</t>
  </si>
  <si>
    <t>PRM-025</t>
  </si>
  <si>
    <t>PRM-026</t>
  </si>
  <si>
    <t>PRM-027</t>
  </si>
  <si>
    <t>PRM-028</t>
  </si>
  <si>
    <t>PRM-029</t>
  </si>
  <si>
    <t>PRM-002</t>
  </si>
  <si>
    <t>PRM-003</t>
  </si>
  <si>
    <t>PRM-004</t>
  </si>
  <si>
    <t>PRM-005</t>
  </si>
  <si>
    <t>PRM-006</t>
  </si>
  <si>
    <t>PRM-007</t>
  </si>
  <si>
    <t>PRM-008</t>
  </si>
  <si>
    <t>PRM-009</t>
  </si>
  <si>
    <t>WAG-003</t>
  </si>
  <si>
    <t>WAG-004</t>
  </si>
  <si>
    <t>GEN-001</t>
  </si>
  <si>
    <t>ENE-001</t>
  </si>
  <si>
    <t>ENE-002</t>
  </si>
  <si>
    <t>ENE-003</t>
  </si>
  <si>
    <t>4.2.4</t>
  </si>
  <si>
    <t>Traction power supply system performance</t>
  </si>
  <si>
    <t>ENE-004</t>
  </si>
  <si>
    <t>Current at standstill</t>
  </si>
  <si>
    <t>GB focused analysis is required to determine whether requirements are necessary, and if so, how ambiguity can be removed.</t>
  </si>
  <si>
    <t>ENE-005</t>
  </si>
  <si>
    <t>Regenerative braking, 
Assessment of regenerative braking</t>
  </si>
  <si>
    <t>ENE-006</t>
  </si>
  <si>
    <t>Electrical protection coordination arrangements, 
Assessment of electrical protection coordination arrangements</t>
  </si>
  <si>
    <t>ENE-007</t>
  </si>
  <si>
    <t>Geometry of the overhead contact line</t>
  </si>
  <si>
    <t>ENE-008</t>
  </si>
  <si>
    <t>ENE-009</t>
  </si>
  <si>
    <t>ENE-010</t>
  </si>
  <si>
    <t>ENE-011</t>
  </si>
  <si>
    <t>Dynamic behaviour and quality of current collection, Dynamic behaviour, Assessment of dynamic behaviour and quality of current collection, Assessment of dynamic behaviour and quality of current collection (integration into a subsystem)</t>
  </si>
  <si>
    <t>ENE-012</t>
  </si>
  <si>
    <t>Dynamic behaviour and quality of current collection, 
Assessment of dynamic behaviour and quality of current collection (integration into a subsystem)</t>
  </si>
  <si>
    <t>Clarify clause, either by adding that risk assessment can be an alternative if design speed cannot be achieved, or that it can be done at operational linespeed. A guidance document would be useful to make this clear.</t>
  </si>
  <si>
    <t>ENE-013</t>
  </si>
  <si>
    <t>State in 4.2.12 (1) and (2) that requirements are only for 6.1.4.1 rather than 6.2.4.5, or state in 6.2.4.5 that 4.2.12 (1) and 4.2.12 (2) do not apply to integration into a subsystem</t>
  </si>
  <si>
    <t>ENE-014</t>
  </si>
  <si>
    <t>Dynamic behaviour and quality of current collection, 
Assessment of dynamic behaviour and quality of current collection</t>
  </si>
  <si>
    <t>ENE-015</t>
  </si>
  <si>
    <t>Dynamic behaviour and quality of current collection</t>
  </si>
  <si>
    <t>ENE-016</t>
  </si>
  <si>
    <t>Clarification should be provided in relation to the Fmin rules which should take into account the &lt;0.1 margin for NQ [%] contact loss. The NQ contact loss can be misleading when examining ‘short’ sections of the infrastructure  with specific features. It is proposed that an Fmin&gt;0N value should be specified on these instances.</t>
  </si>
  <si>
    <t>ENE-017</t>
  </si>
  <si>
    <t>ENE-018</t>
  </si>
  <si>
    <t>4.3.4 (4)</t>
  </si>
  <si>
    <t>Interface with Control - Command and Signalling subsystems</t>
  </si>
  <si>
    <t>The location of these references should be added.</t>
  </si>
  <si>
    <t>ENE-019</t>
  </si>
  <si>
    <t>5.1 (2)(a)</t>
  </si>
  <si>
    <t>List of constituents</t>
  </si>
  <si>
    <t>Clarity is needed on which design rules are to be assessed.</t>
  </si>
  <si>
    <t>ENE-020</t>
  </si>
  <si>
    <t>5.1 (2)(c)</t>
  </si>
  <si>
    <t>The relevance of the subclase needs to be clarified, or removed from the NTSN.</t>
  </si>
  <si>
    <t>ENE-021</t>
  </si>
  <si>
    <t>Assessement of conformity of the interoperability consitituents and UK verifications of the subsystems</t>
  </si>
  <si>
    <t>Updates are needed so that both GLRT1210 Rev 3 and NTSN are aligned.</t>
  </si>
  <si>
    <t>ENE-022</t>
  </si>
  <si>
    <t>Assessment of dynamic behaviour and quality of current collection</t>
  </si>
  <si>
    <t>Reword to 'For the purposes of simulation and analysis of the results, representative features shall be considered. Items that have empirically been used on the network and are product accepted, such as Neutral Sections and Section Insulators shall be assessed on their suitability as a defined representative feature.'</t>
  </si>
  <si>
    <t>ENE-023</t>
  </si>
  <si>
    <t>Reword to 'For the above mentioned site test, one of the two types of the pantograph chosen for the simulation shall be installed on a rolling stock that allows the appropriate speed on the representative section. The representative section shall be at least a tension length of data, including 1 overlap only.'</t>
  </si>
  <si>
    <t>ENE-024</t>
  </si>
  <si>
    <t>Assessment of voltage and frequency</t>
  </si>
  <si>
    <t>Requirements for use of BS EN 50641 should be added to 6.2.4.1 a (1)(b) and (2) and this standard should be referenced in Appendix E.</t>
  </si>
  <si>
    <t>ENE-025</t>
  </si>
  <si>
    <t>Assessment of dynamic behaviour and quality of current collection (integration into a subsystem)</t>
  </si>
  <si>
    <t>Criteria to define accredited tests and non-accredited tests should be considered.</t>
  </si>
  <si>
    <t>ENE-026</t>
  </si>
  <si>
    <t>For (4), including an overspeed element to the test should be considered.
For (5), consider rewording to 'For operational speeds up to 120 km/h (AC systems) and up to 160 km/h (DC systems), measurement of the dynamic behaviour is not mandatory, In this case alternative methods of identifying construction errors shall be used, such as measurement of OCL geometry according to point 4.2.9 and or Entry Into Service codes of practices, such as NR/L2/ELP/27311.'</t>
  </si>
  <si>
    <t>ENE-027</t>
  </si>
  <si>
    <t>6.2.4.7</t>
  </si>
  <si>
    <t>Assessment of maintenance plan</t>
  </si>
  <si>
    <t>A GB-focused assessment is required</t>
  </si>
  <si>
    <t>ENE-028</t>
  </si>
  <si>
    <t>Application of this NTSN to a new energy subsystem</t>
  </si>
  <si>
    <t>It may be clearer to change traction power supply to traction power supply equipment.</t>
  </si>
  <si>
    <t>ENE-029</t>
  </si>
  <si>
    <t>Performance criteria of the subsystem</t>
  </si>
  <si>
    <t>Consider the overall performance criteria such as increased pantograph passages, contact wire wear, maintenance, etc.</t>
  </si>
  <si>
    <t>ENE-030</t>
  </si>
  <si>
    <t>Contact wire height (4.2.9.1), 
Maximum lateral deviation (4.2.9.2) and pantograph gauge (4.2.10), 
Protective provisions against electric shock (4.2.18)</t>
  </si>
  <si>
    <t>Not an issue for the NTSN, but Translink should be consulted with a view to extending these P cases to Northern Ireland through the TSI.</t>
  </si>
  <si>
    <t>ENE-031</t>
  </si>
  <si>
    <t>7.4.2.9.4.</t>
  </si>
  <si>
    <t>Protective provisions against electric shock (4.2.18)</t>
  </si>
  <si>
    <t>Remove the specific case</t>
  </si>
  <si>
    <t>ENE-032</t>
  </si>
  <si>
    <t>Conformity assessment of interoperability constituents</t>
  </si>
  <si>
    <t>Add text that assessment is 'limited by' Table A.1 and Table B.1</t>
  </si>
  <si>
    <t>ENE-033</t>
  </si>
  <si>
    <t>GEN-002</t>
  </si>
  <si>
    <t>Operating rules, Maintenance rules, Professional qualifications, Health and Safety conditions</t>
  </si>
  <si>
    <t>There is no apparent benefit for these to be independently reviewed by an ApBo on a project-by-project basis.
Operating rules and maintenance rules are a licence condition, and are regulated by the ORR.
A Health and Safety management system is also a licence condition, and it documents the professional qualifications required for key posts.</t>
  </si>
  <si>
    <t>A GB-focused analysis is required of where requirements in section 4.4-4.7 are needed in NTSNs, and what the related assessment requirements should be.</t>
  </si>
  <si>
    <t>GEN-003</t>
  </si>
  <si>
    <t>GEN-004</t>
  </si>
  <si>
    <t>GEN-005</t>
  </si>
  <si>
    <t>A review of the authorisation process as currently defined is needed. This should include assessment of its appropriateness, its benefits, its costs and whether an alternative approach (potentially fully delegated) could deliver the same outcomes in an acceptable manner.</t>
  </si>
  <si>
    <t>Opportunity to consider transferring requirements from NTSNs to other rail industry standards e.g. RGS, RIS, company-level standards.</t>
  </si>
  <si>
    <t>There needs to be a strategic plan to achieve a joined up interoperable railway, which should then determine scope of application of NTSN requirements. This should only be justified where whole industry benefits demonstrably exceed the costs of incorporating the NTSN requirements and the costs of assessment and achieving authorisation.</t>
  </si>
  <si>
    <t>L&amp;P-031</t>
  </si>
  <si>
    <t>OPE-027</t>
  </si>
  <si>
    <t xml:space="preserve">Now the UK has left the EU what is the mechanism for adopting agency technical opinions? 
Background:  The agency publishes technical opinions which address deficiencies and gaps in the TSI. Technical opinions can be published against any TSI. For the CCS TSI technical opinions have been published that address errors that could prevent a normal service. The industry has been taking steps to manage these errors. It is expected that FRMCS V2 specifications will be detailed in a future technical opinion which is enabler for pilots. The mirror group seek clarity on how technical opinions will be recognised in the UK because they are very important to the CCS implementation.   </t>
  </si>
  <si>
    <t>Application of revised NTSNs should be considered in the context of the existing capabilities including those routes which have infrastructure already authorised under TSIs prior to January 2021 and to the current NTSNs since January 2021.
Where the revised NTSNs offer design, construction or assessment efficiencies against the current NTSNs then they should be applied. Introducing revised NTSNs presents a configuration management challenge in how the difference in capabilities according to each is recorded in the Technical Files and made apparent to railway undertakings through the register of infrastructure and compatibility processes.</t>
  </si>
  <si>
    <t>The railway is predominately governed by industry-level and company- level standards, alongside the utilisation of some British, European and International standards.
Is there a need for a further series of standards applicable to the rail industry (the NTSNs) if the key requirements of the NTSNs are already covered, or could be covered, by the existing suite of standards? e.g. RGS, RIS, company-level standards.</t>
  </si>
  <si>
    <t>Paragraph 17 states: 'The further assessment procedure is not required in the following cases:
- Cases which fall within regulation 23(2) of RIR 2011, as set out at paragraph 4 above)'.
There seems to be an error as paragraph 4 references regulation 23(1) but paragraph 7 references regulation 23(2).</t>
  </si>
  <si>
    <t>Propose paragraph 17 is amended to state: 'Cases which fall within regulation 23(2) of RIR 2011, as set out in paragraph 7 (above)' during the next revision of the NTSN.</t>
  </si>
  <si>
    <t>A common issue is the adequacy of barrier matting and moisture removal from shoes before people transition onto internal flooring</t>
  </si>
  <si>
    <t>The clarity of the sentence should be improved.</t>
  </si>
  <si>
    <t>4.2.1.2.2 (2a)</t>
  </si>
  <si>
    <t>4.2.1.2.2 (2b)</t>
  </si>
  <si>
    <t>The topics covered relate to those with physical mobility issues - what about those with cognitive challenges caused by various neurodivergent conditions.</t>
  </si>
  <si>
    <t>Needs to be confirmed that Appendix G has been updated to include:
ABEX 229
ProBlock J821.  
TBL804 block is now called ProBlock 804 and is manufactured by Knorr-Bremse.</t>
  </si>
  <si>
    <t>Appendix G needs to include all brake blocks in use in GB.</t>
  </si>
  <si>
    <t>Needs consideration of how this is addressed. Such words may use the purpose of the vehicles journey rather than the train service. For example words to the effect of the vehicle is considered to be international from where it is loaded in one country and unloaded in the UK. If subsequently loaded in the UK for unload in the UK this journey would class the vehicle as on domestic duty.</t>
  </si>
  <si>
    <t>Secondary retention is specified but not how strong it has to be. This is most important for ceiling panels.</t>
  </si>
  <si>
    <t>The current NTSN /TSI introduces a non compatibility with FRMCS which may result in prohibitive upgrade costs following fitment of BS3 onboard equipment at a point in time when BS4R1 is commercially available.
It is necessary to minimise the fitment of non ethernet enabled on board ETCS equipment once an alternative FRMCS ready solution is available.</t>
  </si>
  <si>
    <t>The transition arrangements for onboard appear to be significantly more restrictive than for infrastructure.
Where families of trains exist which operate on geographically diverse routes (eg. Hitachi Class 80X units), the fitment dates for ECTS will vary. The transition arrangements are likely to prevent a common onboard solution from being realised across these fleets. This may cause the technical solutions of the fleets to diverge increasing ongoing cost to the industry. This cost applies to both the initial design of the system as well as ongoing software updates.</t>
  </si>
  <si>
    <t>4.2.17
6.1.2
6.1.2.4 
6.1.2.5 
6.3.3.1</t>
  </si>
  <si>
    <t>4.2.17
6.3.3.1</t>
  </si>
  <si>
    <t>6.1.1.2
Appendix G (1)</t>
  </si>
  <si>
    <t>4.2.7
6.2.4.3</t>
  </si>
  <si>
    <t>4.2.11 (3)
5.2.1.2</t>
  </si>
  <si>
    <t>4.2.12
5.2.1.3
6.1.4.1
6.2.4.5</t>
  </si>
  <si>
    <t>4.2.12 (1)
6.2.4.5 (3)</t>
  </si>
  <si>
    <t>4.2.12 (1)
4.2.12 (2)
6.2.4.5 (4)</t>
  </si>
  <si>
    <t>4.2.12. (2)
6.1.4.1 (3)(f)</t>
  </si>
  <si>
    <t>6.1.4.1 (2a)</t>
  </si>
  <si>
    <t>6.1.4.1 (3c)</t>
  </si>
  <si>
    <t>6.2.4.1 a (1)(b)
6.2.4.1 a (2)
Table E.1.</t>
  </si>
  <si>
    <t>6.2.4.5 (4) 
6.2.4.5 (5)</t>
  </si>
  <si>
    <t>7.4.2.9.2
7.4.2.9.3
7.4.2.9.4</t>
  </si>
  <si>
    <t>2.2
4.3.2
4.3.3
4.3.4</t>
  </si>
  <si>
    <t>4.2.3.4 text below (2)</t>
  </si>
  <si>
    <t>4.2.9.4 (1)</t>
  </si>
  <si>
    <t>4.2.1.2
4.2.1.2.1
4.2.1.2.2
4.2.1.2.3
Appendix C 8</t>
  </si>
  <si>
    <t>4.2.1.2
4.2.1.2.1</t>
  </si>
  <si>
    <t>4.2.1.2.1 (b)</t>
  </si>
  <si>
    <t>4.2.3.4.3.2
6.2.3.6</t>
  </si>
  <si>
    <t>4.2.1.10 (14)
4.2.2.7.3 (11)</t>
  </si>
  <si>
    <t>4.2.2.3.2 (8)(b)</t>
  </si>
  <si>
    <t>5.3.1.2 
5.3.1.3</t>
  </si>
  <si>
    <t>UK specific cases</t>
  </si>
  <si>
    <t>A clause needs to be added to reflect that in order to perform reliable dynamic simulations at steep gradients a comprehensive validation of pantograph hysteretic behaviour should be carried out based on lab and actual 50317 dynamic interface measurements carried out in the time domain (not frequency domain) to demonstrate the level of correlation between actual pantograph model pantograph performance.</t>
  </si>
  <si>
    <t>Interfaces of this NTSN with other NTSNs
Interfaces with the energy subsystem
Interfaces with the control command and signalling subsystem
Interfaces with the operation and traffic management subsystem</t>
  </si>
  <si>
    <t>Introduction</t>
  </si>
  <si>
    <t>NTSN Categories of Line
The immediate action limits for switches and crossings
Glossary</t>
  </si>
  <si>
    <t>Requirements for Basic Parameters</t>
  </si>
  <si>
    <t>Distance between track centres</t>
  </si>
  <si>
    <t>Minimum radius of horizontal curve</t>
  </si>
  <si>
    <t>Assessment of track layout</t>
  </si>
  <si>
    <t>NTSN categories of line (4.2.1)</t>
  </si>
  <si>
    <t>Compatibility with braking systems</t>
  </si>
  <si>
    <t>Track layout alongside platforms</t>
  </si>
  <si>
    <t>Assessment procedure of existing structures</t>
  </si>
  <si>
    <t>Resistance of new structures over or adjacent to tracks (4.2.7.3)</t>
  </si>
  <si>
    <t>Rail investment projects are reporting that the authorisation process is driving cost and programme increases into project delivery, but the benefits of the authorisation process are not clear. Whilst the requirements in the standards themselves add benefit, Network Rail consider the process by which authorisation takes place to add another layer of unecessary governance and assurance.</t>
  </si>
  <si>
    <t>4.2.1 (9)
4.2.8.6
Appendix S</t>
  </si>
  <si>
    <t>Description of scope</t>
  </si>
  <si>
    <t>Information exchange between IMs and RUs, including information for staff executing safety-critical task</t>
  </si>
  <si>
    <t>Informing the driver in real time during train operation</t>
  </si>
  <si>
    <t>Rule Book</t>
  </si>
  <si>
    <t>The requirements for reflective plates is in the NTSN but there is no reference to the application rules around when they can be used. UK wagons do not have the ability to display two reflective plates as only one bracket is supplied. Does this refer to European wagons transiting through or for these to be provided on UK wagons. It is not clear in here how this should be applied to UK operation.</t>
  </si>
  <si>
    <t>Freight trains</t>
  </si>
  <si>
    <t>Passing a section with lowered pantograph(s)
Changing the electric power supply
Passing a section with main power switch switched off
Passing a non-stopping area</t>
  </si>
  <si>
    <t>Complete failure of front end lights</t>
  </si>
  <si>
    <t>Failure of voice radio communication</t>
  </si>
  <si>
    <t>Assistance to a failed train</t>
  </si>
  <si>
    <t>Authorisation to pass an end of authority</t>
  </si>
  <si>
    <t>Anomalies in line-side signalling</t>
  </si>
  <si>
    <t>Emergency call</t>
  </si>
  <si>
    <t>Safety related communications</t>
  </si>
  <si>
    <t>Book of ERTMS operational and national instructions</t>
  </si>
  <si>
    <t>Route compatibility and Route Book</t>
  </si>
  <si>
    <t>National Technical Specification Notice (NTSN) issues log</t>
  </si>
  <si>
    <t>Issues that apply to multiple NTSNs</t>
  </si>
  <si>
    <t>GEN-006</t>
  </si>
  <si>
    <t>ENE-034</t>
  </si>
  <si>
    <t>Protective provisions against electric shock</t>
  </si>
  <si>
    <t>4.2.18</t>
  </si>
  <si>
    <t>4.4 
4.5 
4.6 
4.7</t>
  </si>
  <si>
    <t>Word 'scenario' was erroneously deleted when reproducing the text from the TSI into the NTSN. 
The accompanying note refers to operational 'scenarios'.
6.2.5 also refers to 6.1.2 Principles for testing ETCS and GSM-R (see CCS-001)</t>
  </si>
  <si>
    <t>NTSN Issues Log</t>
  </si>
  <si>
    <t>There are a number of interfaces between the INF NTSN and Energy / Signalling subsystems and / Operational management missing. For example:
- protective provisions against electric shock, e.g requirements that affect parapets of bridges over the railway in the Energy NTSN;
- the use of axle load category for determining maximum permissible speed in the ETCS specification;
-requirements for the safe loading of wagons and associated ERA AMOC requirements - in particular for the even distribution of loading of wagons longitudinally and transversely which has has an interface with all the INF NTSN requirements relating to axle load; and
- not to use Tables 2 and 3 and Appendices E and F for route compatibility checks.</t>
  </si>
  <si>
    <t>Identify missing interfaces and cover these, where possible, in the INF NTSN Guidance Note.</t>
  </si>
  <si>
    <t>CCS NTSN</t>
  </si>
  <si>
    <t>Issues Log - Control, Command and Signalling National Technical Specification Notice</t>
  </si>
  <si>
    <t>Reinsert the word 'scenario' in the clause to be consistent with the use in the accompanying note during the next revision of the NTSN.</t>
  </si>
  <si>
    <r>
      <t>Prior to UK's exit from the EU definitions for ESC/RSCs were submitted to ERA for publication. Project entities used these definitions and RINF to identify what checks were needed for the Area of Use they intended to run their rolling stock on.
The NTSN still requires compliance with the technical document published by ERA to carry out '</t>
    </r>
    <r>
      <rPr>
        <i/>
        <sz val="11"/>
        <color rgb="FF21214F"/>
        <rFont val="Calibri"/>
        <family val="2"/>
        <scheme val="minor"/>
      </rPr>
      <t>checks to demonstrate the technical compatibility of an on-board subsystem with the trackside subsystem</t>
    </r>
    <r>
      <rPr>
        <sz val="11"/>
        <color rgb="FF21214F"/>
        <rFont val="Calibri"/>
        <family val="2"/>
        <scheme val="minor"/>
      </rPr>
      <t>'. 
Clarification needed to establish:
- future UK specific version of the technical document and who should own the document
- managment of future changes to the identifiers and associated documents
- public access to the documents defining the checks and clarity on where to go
- the need for some form of information sharing and cooperation with ERA (as part of the trade deal obligations)
(See CCS-002, 6.1.2 referenced in 6.2.5)</t>
    </r>
  </si>
  <si>
    <t>Issues in other NTSNs (indicated by the ID reference) related to the CCS subsystem</t>
  </si>
  <si>
    <t>ENE NTSN</t>
  </si>
  <si>
    <t>Issues Log - Energy National Technical Specification Notice</t>
  </si>
  <si>
    <t>INF NTSN</t>
  </si>
  <si>
    <t>Issues Log - Infrastructure National Technical Specification Notice</t>
  </si>
  <si>
    <t>Issues Log - Rolling Stock - Locomotive and Passenger National Technical Specification Notice</t>
  </si>
  <si>
    <t>LOC&amp;PAS NTSN</t>
  </si>
  <si>
    <t>Issues in the NOI NTSN</t>
  </si>
  <si>
    <t>Issues in the CCS NTSN</t>
  </si>
  <si>
    <t>Issues in the ENE NTSN</t>
  </si>
  <si>
    <t>Issues in the INF NTSN</t>
  </si>
  <si>
    <t>Issues in the LOC&amp;PAS NTSN</t>
  </si>
  <si>
    <t>Issues in the OPE NTSN</t>
  </si>
  <si>
    <t>Issues in the PRM NTSN</t>
  </si>
  <si>
    <t>Issues in the SRT NTSN</t>
  </si>
  <si>
    <t>Issues in the TAF NTSN</t>
  </si>
  <si>
    <t>Issues in the WAG NTSN</t>
  </si>
  <si>
    <t>Issues in the ICs NTSN</t>
  </si>
  <si>
    <t>Issues across multiple NTSNs</t>
  </si>
  <si>
    <t>NOI NTSN</t>
  </si>
  <si>
    <t>OPE NTSN</t>
  </si>
  <si>
    <t>PRM NTSN</t>
  </si>
  <si>
    <t>SRT NTSN</t>
  </si>
  <si>
    <t>TAF NTSN</t>
  </si>
  <si>
    <t>WAG NTSN</t>
  </si>
  <si>
    <t>Issues Log - Rolling Stock - Noise National Technical Specification Notice</t>
  </si>
  <si>
    <t>Issues Log - Operation and Traffic Management National Technical Specification Notice</t>
  </si>
  <si>
    <t>Issues Log - Persons with Reduced Mobility National Technical Specification Notice</t>
  </si>
  <si>
    <t>Issues Log - Safety in Railway Tunnels National Technical Specification Notice</t>
  </si>
  <si>
    <t>Issues Log - Telematics Applications for Freight Services National Technical Specification Notice</t>
  </si>
  <si>
    <t>Issues Log - Rolling Stock - Freight Wagons National Technical Specification Notice</t>
  </si>
  <si>
    <t>Issues Log - National Technical Specification Notice concerning the assessment of interoperability constituents against UK-specific cases, including the further assessment of interoperability constituents which hold an EC declaration of conformity or suitability for use</t>
  </si>
  <si>
    <t>Assessment of ICs</t>
  </si>
  <si>
    <t>END</t>
  </si>
  <si>
    <t>Issues in other NTSNs (indicated by the ID reference) related to the rolling stock subsystem</t>
  </si>
  <si>
    <t>Issues in other NTSNs (indicated by the ID reference) related to the infrastructure subsystem</t>
  </si>
  <si>
    <t>Issues in other NTSNs (indicated by the ID reference) related to the energy subsystem</t>
  </si>
  <si>
    <t>Issues in other NTSNs (indicated by the ID reference) related to the operation and traffic management subsystem</t>
  </si>
  <si>
    <t>Recommendation provided to DfT, pending publication</t>
  </si>
  <si>
    <t>Open - needs industry confirmation of proposal</t>
  </si>
  <si>
    <t>Has been issued to DfT as a formal recommendation</t>
  </si>
  <si>
    <t>(June 2024) RSSB project 24-104 has been established to improve the format of the NTR list for DfT to establish and clarify the versions of RGSs that are applicable as NTRs.</t>
  </si>
  <si>
    <t>(June 2024) This issue has been raised with the DfT for consideration of a more strategic approach to NTSN application.</t>
  </si>
  <si>
    <t>(June 2024) This issue has been raised with the DfT. Options for possible simplification of the standards framework, and location of requirements to best support application, will be considered by RSSB and formally raised with the DfT and ORR through RSSB project 24-101 Code and Manual revision.</t>
  </si>
  <si>
    <t>(June 2024) This issue has been raised with the DfT. Options for improvements to the authorisation process will be considered and raised with the DfT and ORR through RSSB project 24-101 Code and Manual revision.</t>
  </si>
  <si>
    <t>(June 2024) This needs to be considered and clarified on a case-by-case basis for each NTSN, where requirements for independent assessment should be amended where necessary in the relevant clause or clarified through associated NTSN guidance. Clarification of requirements for independent assessment in these areas more generally will be considered through project 24-102 in the production of general guidance for NTSNs.</t>
  </si>
  <si>
    <t>(June 2024) Changes to the structure of NTSNs to move all UK specific cases and remove the current 'main body' NTSN requirements requires further consideration and a consistent decision for all NTSNs considering the impact on subsystems applying the main body NTSN requirement. To support this issue in the interim, in the recommendation for revision issued to DfT in Feb 2024, notes have been inserted throughout each NTSN  directing users to the relevant UK-specific case.</t>
  </si>
  <si>
    <r>
      <t xml:space="preserve">(Mar 2024) New UK specific case for 7.3.2.1a. provided in industry recommendation for Issue 2 to DfT as follows:
</t>
    </r>
    <r>
      <rPr>
        <i/>
        <sz val="11"/>
        <color rgb="FF21214F"/>
        <rFont val="Calibri"/>
        <family val="2"/>
      </rPr>
      <t>7.3.2.6. Attachment devices for rear end signals (point 4.2.6.3)
(‘P’) The attachment devices for rear-end signals on units intended to operate solely on the railway network of Great Britain shall be compatible with the rear-end signals that conform with the national technical rules.
This specific case does not prevent the access of NTSN compliant rolling stock to the national network.</t>
    </r>
    <r>
      <rPr>
        <sz val="11"/>
        <color rgb="FF21214F"/>
        <rFont val="Calibri"/>
        <family val="2"/>
        <scheme val="minor"/>
      </rPr>
      <t xml:space="preserve">
A note is also included in the recommendation for 4.2.6.3 to refer to this specific case for clarity. Additional guidance will be considered in corresponding update of GMGN2688, following publication of Issue 2 of the WAG NTSN.
(Oct 2023) Proposal for consultation agreed by the mirror group to insert the proposed specific case in Issue 2 of the NTSN.</t>
    </r>
  </si>
  <si>
    <r>
      <t xml:space="preserve">(Mar 2024) New UK specific case for 7.3.2.1a. provided in industry recommendation for Issue 2 to DfT as follows:
</t>
    </r>
    <r>
      <rPr>
        <i/>
        <sz val="11"/>
        <color rgb="FF21214F"/>
        <rFont val="Calibri"/>
        <family val="2"/>
      </rPr>
      <t>7.3.2.1a. Gauging (point 4.2.3.1)
(‘P’) For technical compatibility with the existing network, the calculation intended for sizing the rolling stock to run on the railway network of Great Britain without interference risk may be in accordance with national technical rules.
This specific case does not prevent the access of NTSN compliant rolling stock to the national network.</t>
    </r>
    <r>
      <rPr>
        <sz val="11"/>
        <color rgb="FF21214F"/>
        <rFont val="Calibri"/>
        <family val="2"/>
        <scheme val="minor"/>
      </rPr>
      <t xml:space="preserve">
A note is also included in the recommendation for 4.2.3.1 to refer to this specific case for clarity. Additional guidance will be considered in corresponding update of GMGN2688, following publication of Issue 2 of the WAG NTSN.
(Oct 2023) Proposal for consultation agreed by the mirror group to insert the proposed specific case in Issue 2 of the NTSN.</t>
    </r>
  </si>
  <si>
    <t>(Jun 2024) These brake blocks are now listed in GMGN2688 Issue 3, Figure 4, which is the WAG NTSN 'Appendix G' list for GB.</t>
  </si>
  <si>
    <t>(Jun 2024) In the industry recommendation to DfT for Issue 2, the definition of international service has been removed from 7.1.2 and 7.1.2 has been simplified to what is necessary for the NTSN, which is a reference to COTIF requirements. More clarity on this is better suited to guidance, so will be covered in an updated of WAG NTSN Guidance Note, GMGN2688 following publication of Issue 2 of the WAG NTSN.</t>
  </si>
  <si>
    <t>(Jun 2024) This appears to be an error which will be corrected when the NTSN is next revised.</t>
  </si>
  <si>
    <t>(Mar 2022) Corrected versions of NTSNs published in March 2022</t>
  </si>
  <si>
    <t>(Mar 2024) Corrections made in industry recommendation for Issue 2 of the NTSN provided to DfT.</t>
  </si>
  <si>
    <t>(Mar 2024) This has been raised with the DfT.</t>
  </si>
  <si>
    <t>(Apr 2022) Correction made in the industry recommendation for Issue 1.1 of the NTSN provided to DfT.</t>
  </si>
  <si>
    <t>(Apr 2022) Update to version 5 made in the industry recommendation for Issue 1.1 of the NTSN provided to DfT.</t>
  </si>
  <si>
    <t>(Apr 2022) In the industry recommendation for Issue 2 of the OPE NTSN provided to DfT, the second sentence of 7.3.2.2 (which becomes 7.2.2.3 in Issue 2) referring to the implementation plan and transition is removed. This will allow alphanumeric numbers to be allowed to continue to be used in GB indefinitely.
(Aug 2022) The proposed amendment to the OPE NTSN is considered to be quite substantial. The DfT would like to consider the proposed amendment as part of the future revisions of the TSI package when consulting on future revisions to the OPE NTSN.</t>
  </si>
  <si>
    <t>(Jun 2024) clarification will be proposed for an update of the OPE NTSN Guidance Note GOGN3615 Issue 2 (project 20-002)</t>
  </si>
  <si>
    <t>(Jun 2024) Reflective plates are not used on the GB mainline railway and compliance with this is not mandatory for acceptance on the GB mainline railway.
Clarification will be proposed for an update of the OPE NTSN Guidance Note GOGN3615 Issue 2 (project 20-002)</t>
  </si>
  <si>
    <t>(Feb 2024) The detail of this point is provided in the following two clauses. There is potential for this to be further clarified in the update of the OPE NTSN Guidance Note GOGN3615 Issue 2 (project 20-002)</t>
  </si>
  <si>
    <t>(Feb 2024) Clause 2.63.3 of GOGN3615 states that ‘Further work is being carried out in Europe regarding medicals. Pending the outcome of this work, RUs and IMs on the GB mainline railway will continue to apply the requirements set out in RIS-3451-TOM and RIS-3452-TOM.’ This guidance remains valid, and RSSB intends to include this in updated medical standards, which are due to be published in early 2025</t>
  </si>
  <si>
    <t>(Mar 2024) 2.1.1 of the PRM NTSN contains the definition of the scope for infrastructure. It states, 'This NTSN applies to all the public areas of stations dedicated to the transport of passengers that are controlled by the railway undertaking, infrastructure manager or station manager' so this is consistent with the ERA guidance but further guidance should be considered for update to the PRM NTSN Guidance Note.</t>
  </si>
  <si>
    <t>(Mar 2024) It is difficult to substantiate the need for this to apply to a single step to new and upgraded stations given requirements in BS 8300 mean single steps should not be introduced. This is a minimum technical requirement which does not preclude use of tactile warning on a single step as the result of risk assessment.</t>
  </si>
  <si>
    <t>(Mar 2024) The current PRM NTSN Guidance Note (GEGN8615 Issue One) contains guidance on this. Further discussion is required about how the requirement may be changed to incorporate this.</t>
  </si>
  <si>
    <t>(Mar 2024) The proposed solution recognises the need for different solutions to be introduced in a controlled way and the current requirement of an innovative solution means this is agreed in a consistent way for all projects. Though it is a sensible proposal that this should be agreed by the project entity, operators using the station and DPTAC, more consideration is needed of, for example, whether this is a suitable minimum level of consultation, the capacity of DPTAC to agree this for all stations, and escalation in case of disagreements.</t>
  </si>
  <si>
    <t>(Mar 2024) Further guidance should be considered for the forthcoming update to the PRM NTSN guidance note.</t>
  </si>
  <si>
    <t>(Mar 2024) This requirement does not prevent additional sources of information being provided, but the proposal to remove the need to provide train departure information being provided in stations needs further discussion. The 160 cm height allows people to be much closer to the information than high level displays.</t>
  </si>
  <si>
    <t>(Mar 2024) This has been considered in RIS-7016-INS Issue 2 where this requirement is set out. There is necessarily a trade-off between consistency in distance from the platform edge and consistency across all platforms with different characteristics. The evidence in RSSB research report T1118 and the RAIB Eden Park report from RSSB’s safety risk model (SRM) which underpin the standard suggest the overall risk is reduced with the current requirements. But RSSB research T118 concluded that platform markings are a ‘weak control measure’ which cannot ensure 100% compliance in keeping passengers away from the platform edge while waiting. Therefore, they should be used in conjunction with other methods which promote compliance. RIS-7016 recognises that and sets out measures such as staff help or real time targeted announcements.</t>
  </si>
  <si>
    <t>(Mar 2024) There is a need to further understand the challenges for rolling stock which might be different from infrastructure.</t>
  </si>
  <si>
    <t>(Mar 2024) The intent of the change to 5.3.1.2 in the industry recommendation to the DfT for Issue 2 is to help address this.</t>
  </si>
  <si>
    <t>(Mar 2024) Correction made in industry recommendation for Issue 2 of the NTSN provided to DfT.</t>
  </si>
  <si>
    <t>(Mar 2024) Addressed by removing point 6.2.5 from the NTSN in the industry recommendation for Issue 2 of the NTSN provided to DfT (in line with the corresponding TSI change).</t>
  </si>
  <si>
    <t>(Mar 2024) Addressed in changes to point 7.4.2.3 from the NTSN in the industry recommendation for Issue 2 of the NTSN provided to DfT (in line with the corresponding TSI change).</t>
  </si>
  <si>
    <r>
      <t xml:space="preserve">(Mar 2024) Addressed by amending the specific case in the industry recommendation for Issue 2 provided to DfT to state only </t>
    </r>
    <r>
      <rPr>
        <i/>
        <sz val="11"/>
        <color rgb="FF21214F"/>
        <rFont val="Calibri"/>
        <family val="2"/>
      </rPr>
      <t xml:space="preserve">'Requirements for the amount of sand dispensed from sanding systems and the installation positions of sanding systems on rolling stock are set out in National Technical Rules'. </t>
    </r>
    <r>
      <rPr>
        <sz val="11"/>
        <color rgb="FF21214F"/>
        <rFont val="Calibri"/>
        <family val="2"/>
      </rPr>
      <t>This means it reflects GB practice.</t>
    </r>
  </si>
  <si>
    <t>(Jun 2024) ERA technical opinions have no legal status in GB. This is not expected to be an issue any longer for CCS specifications, which are now proposed to be updated directly in the TSI, so can be updated in the NTSN through the NTSN change process.
If specifications are set in Technical Opinions (for pilots) a mechanism for referring to these needs to be agreed with DfT</t>
  </si>
  <si>
    <t>(Mar 2024) The mirror group agrees that there is a need to raise this at European level to influence the TSI</t>
  </si>
  <si>
    <t>(Mar 2024) The role of the ApBo and approach to conformity assessment needs to be further considered once the detailed process is further shared and understood. The NTSN makes no distinction between generic and specific ESC checks so a distinction in process cannot be made as currently drafted.
This relates to other issues regarding the value of conformity assessments across NTSNs.</t>
  </si>
  <si>
    <t>(Mar 2024) This is the subject of ongoing discussion in the EU regarding the TSI and as a result should not be added to the NTSN to avoid prejudging the outcome of the EU solutions, which might otherwise result in GB taking a different path to implementation, which might result in higher long term costs.</t>
  </si>
  <si>
    <r>
      <t xml:space="preserve">(Mar 2024) Addressed by amending Table A.3 in the industry recommendation for Issue 2 provided to DfT to remove the text </t>
    </r>
    <r>
      <rPr>
        <i/>
        <sz val="11"/>
        <color rgb="FF21214F"/>
        <rFont val="Calibri"/>
        <family val="2"/>
      </rPr>
      <t>'when published as harmonised standard in the certification process is an appropriate means to fully comply'</t>
    </r>
    <r>
      <rPr>
        <sz val="11"/>
        <color rgb="FF21214F"/>
        <rFont val="Calibri"/>
        <family val="2"/>
        <scheme val="minor"/>
      </rPr>
      <t xml:space="preserve"> and replace with </t>
    </r>
    <r>
      <rPr>
        <i/>
        <sz val="11"/>
        <color rgb="FF21214F"/>
        <rFont val="Calibri"/>
        <family val="2"/>
        <scheme val="minor"/>
      </rPr>
      <t>'can be used to support'</t>
    </r>
    <r>
      <rPr>
        <sz val="11"/>
        <color rgb="FF21214F"/>
        <rFont val="Calibri"/>
        <family val="2"/>
        <scheme val="minor"/>
      </rPr>
      <t>.</t>
    </r>
  </si>
  <si>
    <t>(Jun 2024) This will be addressed when the CCS NTSN is next revised.</t>
  </si>
  <si>
    <t>(Jun 2024) This is an editorial issue which will be addressed when the CCS NTSN is next revised.</t>
  </si>
  <si>
    <t xml:space="preserve">(Mar 2024) Note amended in industry recommendation for Issue 2 of the INF NTSN provided to DfT.
(Aug 2022) The DfT have confirmed an error was made in the reproduction of the note. The reproduction error will be corrected when the NTSN is next revised. </t>
  </si>
  <si>
    <t>(Jun 2024) The Guidance Note for the INF NTSN will be updated by RSSB following  the publication of the NTSNs by the secretary of State. The GN can provide guidance on some of the interfaces between the INF NTSN and other subsystems, such as those identified, but it is not possible to give an exhaustive list of interfaces.</t>
  </si>
  <si>
    <t>(Jun 2024) Include in updated INF NTSN Guidance Note</t>
  </si>
  <si>
    <t>(Jun 2024) Needs justification to support a move away from traffic codes</t>
  </si>
  <si>
    <t>(Jun 2024) This text is a clarification of permissions, not a new requirement. The mirror group do not believe this to be an issue, but some clarification could be provided within the updated INF NTSN Guidance Note if deemed appropriate.</t>
  </si>
  <si>
    <t>(Jun 2024) To manage accessibility, this clause is essential.</t>
  </si>
  <si>
    <t>(Jun 2024) The NTSN already states that Appendix E is not used on the GB mainline railway and this is replaced by Appendix F. This can be emphasised in the accompanying INF NTSN Guidance Note.</t>
  </si>
  <si>
    <t>(Jun 2024) To allow flexibility in the use of these points, it is helpful to leave options open at this stage although 6.1.3.5 is the point currently used in some cases. The range of options available can be reinforced in the accompanying INF NTSN Guidance Note.</t>
  </si>
  <si>
    <t>(Jun 2024) The title of EN1991-2 is "Actions on structures - Traffic loads on bridges" and in EN1991-2 clause 6.6 aerodynamic actions from passing trains are set out.  EN1991-2: 2003 states you can deviate from these requirements via the UK National Annex to EN1991-2 or at individual project level.
INF NTSN 4.2.7 states that you can only vary the called up requirement (in this case to EN1991-2 for aerodynamic actions) through the National Annex.
Currently the GB National Annex (currently being revised) tells you to use the requirements based on the RSSB research that is applicable to the conventional GB mainline railway rather than HS1 and HS2.
However, EN1991-2 6.1(2) permits you to define alternative loadings for traffic outside the scope of EN1991-2 so this potentially gives some flexibility from a Eurocode perspective and thus there remains the need for flexibility to use the appropriate aerodynamic loading from an INF NTSN perspective.
If required the INF NTSN Guidance Note can provide more information on application on HS2 and HS1 for 'larger than normal GB rail traffic' by reference to appropriate aerodynamic loading requirements for lines designed for continental gauges.</t>
  </si>
  <si>
    <t>The 2023 ENE TSI changes resulted in the deletion of the values and limits of voltage and frequency, by removing reference to EN 50163. There is an absence of industry consensus for making a similar change in the NTSN, shown in the Nov 2023 ENE NTSN consultation. There are differing views about whether this requirement is necessary.
See comment 3, 4, 5, 6, 7, 8, 9 of the November 2023 ENE NTSN consultation</t>
  </si>
  <si>
    <t>The requirements are considered not strictly necessary to be mandatory, not GB-focused, and not providing outcome focus requirements.  
See comment 10 of the November 2023 ENE NTSN consultation.</t>
  </si>
  <si>
    <t>GB focused analysis is required to determine whether requirements are necessary, and if so, how these should be treated.</t>
  </si>
  <si>
    <t>4.2.5 (1)
5.2.1.6</t>
  </si>
  <si>
    <t>The requirement has no method of assessment in section 6. Therefore, it is ambiguous and is open to interpretation by the ApBo. 
The requirements are not strictly necessary to be mandatory as the Electricity at Work regulations provide the industry with an outcome focus without the need for ApBo assessment.
The benefits of this clause are not proportionate to the cost of assessment.
See comment 11, 56 of the November 2023 ENE NTSN consultation.</t>
  </si>
  <si>
    <t>GB focused analysis is required to determine whether requirements are necessary, and if so, how ambiguity can be avoided.</t>
  </si>
  <si>
    <t>4.2.6 (1)
6.2.4.2</t>
  </si>
  <si>
    <t xml:space="preserve">Appendix E, index 1.2 and 1.6 which are referenced point to EN 50388-1:2022 clause 12.2.2 and 15.6.2.
However, there is no guidance on how a project can demonstrate that 12.2.2 is achieved during the design review assessment. Therefore, the requirement in 4.2.6 and assessment criteria in 6.2.4.2 of the ENE NTSN are ambiguous and open to interpretation by the ApBo.
The requirements are not strictly necessary to be mandatory as the Traction Electricity Rules (published by the ORR) provide the industry with an outcome focus without the need for ApBo assessment.
See comment 12, 78 of the November 2023 ENE NTSN consultation.
</t>
  </si>
  <si>
    <t>Appendix E, index 1.2 and 1.7 which are referenced point to EN 50388-1:2022 clauses 11.2 and 11.3 points 2 and 3, and clause 15.5.1.2 and 15.5.2.1 respectively. 
For 11.2 and 11.3, there is no guidance on how a project can demonstrate that this is achieved during the design review assessment. 
15.5.1.2 states 'It shall be demonstrated that settings or protection schemes show no intentional delay for high fault currents in AC'.
High fault currents are not defined, and the requirement to show no intentional delay means impedance protection (that has different time delays for each zone), which is widely used for 25 kV, is not permitted.
Therefore, it is ambiguous and is open to interpretation by the ApBo.
The requirements are not strictly necessary to be mandatory as the Electricity at Work regulations provide the industry with an outcome focus without the need for ApBo assessment. 
The benefits of this clause are not proportionate to the cost of assessment.
See comment 13, 79 of the November 2023 ENE NTSN consultation.</t>
  </si>
  <si>
    <t>4.2.9 (2)
5.2.1.1</t>
  </si>
  <si>
    <t>As written this is a statement of fact, not a requirement and is therefore open to interpretation by the approval body. The requirements are not strictly necessary to be mandatory as the GB commercial drivers such as Schedule 8 payments provide the industry with an outcome focus without the need for a bureaucracy of an approval body assessment.
See comment 16, 52 of the November 2023 ENE NTSN consultation.</t>
  </si>
  <si>
    <t xml:space="preserve">Consider whether this text is necessary in the NTSN, and if so, to provide clarity.  </t>
  </si>
  <si>
    <t>4.2.9.1 
4.2.9.2 (1) 
4.2.12 (3)
4.2.14
5.2.1.7</t>
  </si>
  <si>
    <t xml:space="preserve">Contact wire height, 
Maximum lateral deviation, 
Dynamic behaviour and quality of current collection,
Contact wire material
</t>
  </si>
  <si>
    <t>It is not proportionate for ApBos to check:
. every the contact wire height for every OLE structure design, and construction measurement, in a project (4.2.9.1 and 7.4.2.9.2)
. maximum lateral deviation for every OLE span in a project (4.2.9.2 (1))
. maximum force (4.2.12 (3))
. material check on every contact wire used in a project (4.2.14)
The requirements or level of assessments are ambiguous and open to interpretation by the ApBo.
The requirements are not strictly necessary to be mandatory as commercial drivers such as Schedule 8 payments provide the industry with an outcome focus without the need for ApBo assessment.
The benefits of these clauses are not proportionate to the cost of assessment.
See comment 18, 19, 28, 32,  57 of the November 2023 ENE NTSN consultation.</t>
  </si>
  <si>
    <t>GB focused analysis is required to determine whether requirements are necessary, and if so, to clarify them and/or provide a proportionate assessment level.</t>
  </si>
  <si>
    <t>GB focused analysis is required to determine a proportionate assessment level</t>
  </si>
  <si>
    <t>6.2.4.6</t>
  </si>
  <si>
    <t xml:space="preserve">Assessment of the protective provisions against electric shock
</t>
  </si>
  <si>
    <t>It is not proportionate for ApBos to check every location along an electrification to check clearances (6.2.4.6).
The requirements or level of assessments are ambiguous and open to interpretation by the ApBo.
The requirements are not strictly necessary to be mandatory as the Electricity at Work regulations provide the industry with an outcome focus without the need for ApBo assessment.
The benefits of these clauses are not proportionate to the cost of assessment.
See comment 94 of the November 2023 ENE NTSN consultation</t>
  </si>
  <si>
    <t>Mean contact force is formed by the static, dynamic and aerodynamic components of the pantograph contact force. It is often the case in UK infrastructure where steep gradients necessitate the consideration of the pantograph hysteretic behaviour to be bound by the 50119 gradient requirements.
See comment 20 of the November 2023 ENE NTSN consultation.</t>
  </si>
  <si>
    <t>It is unclear what 'capable to sustain the upper design limit' means or how long should the overhead contact line ‘sustain’ the upper design limit for.
Therefore, the requirement and acceptance criteria is ambiguous and is open to interpretation by the ApBo.
See comment 21, 22, 53 of the November 2023 ENE NTSN consultation.</t>
  </si>
  <si>
    <t>To be mathematically correct, a standard deviation needs to be specified and the inclusion of an overspeed element to the requirement should be considered.</t>
  </si>
  <si>
    <t>Remove requirements for dynamic testing and/or replace with more flexible and pragmatic alternative methods to establish conformity.</t>
  </si>
  <si>
    <t>Dynamic train testing is a significant cost to current electrification projects in the UK. The requirements are disproprtionate. There is an opportunity to drive efficiency for new electrification on the GB mainline by using simulation to reduce the number or complexity of site tests. Simulation software has been proven to match on site testing results to a high degree of accuracy. Examples have been: TRU East, OLE 125 Renewals, ECDP and CVL simulations.
See comment 23, 54, 62, 63, 64, 69, 71, 73, 109 of the November 2023 ENE NTSN consultation.</t>
  </si>
  <si>
    <t>4.2.12
6.2.4.5</t>
  </si>
  <si>
    <t>Remove requirements for dynamic testing and/or  replace with more flexible and pragmatic alternative methods to identify allocation design and construction errors.</t>
  </si>
  <si>
    <t>Uplift measurements should only be applicable to new Electrification and IC testing to ENE 6.1.4.1 (Assessment of dynamic behaviour and quality of current collection) and not 6.2.4.5 Assessment of dynamic behaviour and quality of current collection (integration into a subsystem). Uplift assessments are a principal check to validate the new system and is not needed to support construction assurance testing, and this does not add value.
See comment 25, 92 of the November 2023 ENE NTSN consultation.</t>
  </si>
  <si>
    <t>It is unclear as to the steady arms which require measurement. The IC will likely contain variations of steady arms and therefore it should be clarified how the measurements should capture all variants and at what speed. The location at which uplift is measured is ambiguous and does not account for proven technology such as high-definition video techniques to evidence the uplift.
See comment 26, 73 of the November 2023 ENE NTSN consultation.</t>
  </si>
  <si>
    <t>Maximum force (Fmax) is often greater than the Fm+3σ margins specified in the standard in the context of dynamic simulations. This often creates confusion within projects.
See comment 29 of the November 2023 ENE NTSN consultation.</t>
  </si>
  <si>
    <t>Minimum force clause doesn’t exist in the standard. However, the EN 50119:2009, table 4, clause 5.2.5.2  reference for Fmax stipulates that Fmin &gt; 0 N should also apply.
See comment 30 of the November 2023 ENE NTSN consultation.</t>
  </si>
  <si>
    <t>There is no guidance on how a project can demonstrate that this requirement is achieved during the design review assessment. 
Therefore, it is ambiguous and is open to interpretation by the ApBo.
The requirements are not strictly necessary to be mandatory as the commercial drivers as the Traction Electricity Rules (published by the ORR) provides the industry with an outcome focus without the need for ApBo assessment.
See comment 34 of the November 2023 ENE NTSN consultation.</t>
  </si>
  <si>
    <t>Harmonic currents affecting control-command and signalling subsystems are described as being set out in the CCS NTSN, but these are not identifiable.
See comment 40 of the November 2023 ENE NTSN consultation.</t>
  </si>
  <si>
    <t>5.1 (2)(a) includes associated design and configuration rules which are very broad. There is no guidance to limit this to the requirements listed in Table A.1 of Appendix A. Therefore, the requirement is ambiguous and is open to interpretation by the ApBo.
See comment 50 of the November 2023 ENE NTSN consultation.</t>
  </si>
  <si>
    <t>For 5.1 (2)(c), it is unclear how the components listed are covered by ENE subsystem requirements, as some of these have no impact on any of the requirements in the ENE NTSN. 
See comment 51 of the November 2023 ENE NTSN consultation.</t>
  </si>
  <si>
    <t>Section 6 does not align with GLRT1210 Issue 3, especially regarding 6.1.4.1 (1b), 6.1.4.1 (3b) (3c) (3d), and 6.2.4.5 (2) (3).
See comment 58, 65, 70, 72, 86, 88 of the November 2023 ENE NTSN consultation.</t>
  </si>
  <si>
    <t>The list is subjective and disproportionate:
for example tunnels, crossovers, neutral sections etc.
See comment 68 of the November 2023 ENE NTSN consultation.</t>
  </si>
  <si>
    <t>Representative section' is too ambiguous as the requirements to assess are confirmed in 4.2.12 (mean contact wire force). Should the representative section include any 'representative features' as per 6.1.4.1. (2a)? The output is a 'mean' contact wire force and thus the NTSN needs to give clear guidance on what this is.
See comment 71 of the November 2023 ENE NTSN consultation.</t>
  </si>
  <si>
    <t>The design study should comply with BS EN 50641 ‘Requirements for the validation of simulation tools used for the design of electric traction power supply systems.’ The design should also be assessed with a simulation tool validated in accordance with BS EN 50641.
See comment 76, 77, 105 of the November 2023 ENE NTSN consultation.</t>
  </si>
  <si>
    <t>The NTSN nor the referenced standard specify requirements for the test body, or the body carrying out the measurements.
See comment 82 of the November 2023 ENE NTSN consultation.</t>
  </si>
  <si>
    <t>Subclauses are open to interpretation. For (5), more specifics are needed to identify who to read and apply the clause. For lines &lt;120 km/h, such as cross overs, the OLE Form E Network Rails’ Enter Into Service (EiS)) will be used to identify construction errors.
See comment 91, 93 of the November 2023 ENE NTSN consultation.</t>
  </si>
  <si>
    <t>Maintenance rules are a licence condition and are regulated by the ORR. There is no apparent benefit for these to be independently reviewed by an ApBo on a project by project basis. Historically, ApBos have reviewed NR standard portfolio for Electrification projects.
See comment 95 of the November 2023 ENE NTSN consultation.</t>
  </si>
  <si>
    <t>If new OCS and new traction power supply equipment is being created, the energy subsystem will need to be treated as new.
See comment 97 of the November 2023 ENE NTSN consultation.</t>
  </si>
  <si>
    <t>Line speed is the only performance criteria and it is not clear how other performance criteria has been considered, including criteria that could affect safety.
See comment 98 of the November 2023 ENE NTSN consultation.</t>
  </si>
  <si>
    <t>The UK specific case currently only applies to Great Britain. Northern Ireland has plans to electrify parts of its network and has the same spatial constraints on its network that GB mainline does.
See comment 99 of the November 2023 ENE NTSN consultation.</t>
  </si>
  <si>
    <t>The specific case for protective provisions against electric shock (4.2.18) is no longer required as the BS EN 50122-1:2022 addresses the reason for the specific case.
See comment 100 of the November 2023 ENE NTSN consultation.</t>
  </si>
  <si>
    <t>In A.2 and B.2, it is not clear that the scope of the ApBo assessment is limited by tables A.1 and Table B.1 respectively. The scope of the assessment is therefore ambiguous.
See comment 102, 103 of the November 2023 ENE NTSN consultation.</t>
  </si>
  <si>
    <t>These should be identified and assessed to decide the appropriate action.</t>
  </si>
  <si>
    <t>The requirements for assessment are detailed in clause 6.1.4.1 of the ENE NTSN. This clause provides details of the methodologies that can be used to determine in the quality of the current collection. GLRT1210 requires APC magnets to be fitted on either side of the neutral section to operate the vacuum circuit breaker (VCB) on the train. Between the APC magnets, it is not possible for trains to draw current, and therefore, the quality of the current collection measure is not relevant. This observation is further strengthened if the “percentage of arcing” assessment methodology is used, as this methodology is dependent on the current being drawn by the test train. (Additional to the November 2023 ENE NTSN consultation)</t>
  </si>
  <si>
    <t>There are some duplicate technical requirements between standards, which can be assessed by different bodies (thus requiring different evidence) increasing cost to projects/products and time for authorisation. (Additional to the November 2023 ENE NTSN consultation)</t>
  </si>
  <si>
    <t>Post industry consultation dialogue between RSSB and the Agency has indicated a slightly different interpretation of the scope of application for the requirements in 4.2.18 of the ENE TSI. The Agency’s intention is that these provisions are applicable to public areas only. (Additional to the November 2023 ENE NTSN consultation)</t>
  </si>
  <si>
    <t>ENE-035</t>
  </si>
  <si>
    <t>ENE-036</t>
  </si>
  <si>
    <t>Proposals for discussion</t>
  </si>
  <si>
    <t>Agreed way forward or updates</t>
  </si>
  <si>
    <t xml:space="preserve">(Mar 2024) Partly addressed in industry recommendation for Issue 2 of the CCS NTSN provided to DfT with reference to a 'GB ESC/RSC document' which will be published by the DfT to provide clarity over applicable ESC/RSC checks. 
Further discussions are required about the mechanism of validating and publishing ESC/RSC checks based on the work of the ESC/RSC working group, and the supporting detail of the process which is proposed to be in guidance for the CCS NTSN. See also CCS-015.
(Sep 2022) The CCS NTSN Mirror Group meeting in May discussed this issue and agreed that the interim solution proposed is not necessary as the list of ESC/RSC definitions are available on the Network Rail website. </t>
  </si>
  <si>
    <t>(Mar 2024) Lifting and Jacking - marking is addressed by Appendix J1 index [5.1] referencing point 5.4.19 of EN 15877-2: 2013 in the recommendation for Issue 2 provided to DfT.</t>
  </si>
  <si>
    <t>(Mar 2024) This point from the NTSN has been removed in the recommendation for Issue 2 provided to DfT as it is no longer applicable.</t>
  </si>
  <si>
    <t>(Mar 2024) Reference is to EN 15227:2020 in the recommendation for Issue 2 provided to DfT.</t>
  </si>
  <si>
    <t xml:space="preserve">(Mar 2024) Transition period removed in the recommendation for Issue 2 provided to DfT, to allow permanent use of gauging NTR. </t>
  </si>
  <si>
    <t xml:space="preserve">(Mar 2024) Reference to the latest version of the EN (in line with the TSI) in the recommendation for Issue 2 provided to DfT. </t>
  </si>
  <si>
    <t>(Mar 2024) Reference to the latest version of the EN (in line with the TSI) in the recommendation for Issue 2 provided to DfT.</t>
  </si>
  <si>
    <t>(Mar 2024) Reference is to EN 15227:2020 in the recommendation for Issue 2 provided to DfT (in line with the TSI).</t>
  </si>
  <si>
    <t>(Mar 2024) requirement moved to 7.1.1.4 and transition period extended to 2026 with reference to EN 45545-2:2013+A1:2015 in the recommendation for Issue 2 provided to DfT.</t>
  </si>
  <si>
    <t>(Mar 2024) Requirements in GMRT2100 Issue 6.2 which cover interior passive safety were derived from the 'SafeInteriors' research. As such, this reference to EU research is not needeed in the NTSN and has been removed in the recommendation for Issue 2 provided to DfT. The NTSN clause is also further reduced in this recommendation as the detail is set out in GMRT2100.</t>
  </si>
  <si>
    <t xml:space="preserve">(Mar 2024) Corrections made in the recommendation for Issue 2 provided to DfT. </t>
  </si>
  <si>
    <t>(Mar 2024) This will be considered and included in a forthcoming revision of RIS-2004-RST as the type of information suggested would usually be provided in guidance and RIS-2004-RST is intended to elaborate more on the content and use of maintenance documentation.</t>
  </si>
  <si>
    <t xml:space="preserve">(Mar 2024) Reference to the latest version of the ENs in Appendix E and F (in line with the TSI) in the recommendation for Issue 2 provided to DfT. </t>
  </si>
  <si>
    <t>(Mar 2024) Publication date inserted directly in section 7.1.1.1 in the recommendation for Issue 2 provided to DfT.</t>
  </si>
  <si>
    <t>(May 2024) GMRT2100 (A.10, Interior glazing) requires the use of laminated glass and only permits the use of toughened glass for sleeper vehicles. This qualifies, rather than contradicts, the NTSN requirement as a 'publicly available standards suitable for railway application with regard to the quality and area of use'</t>
  </si>
  <si>
    <t>7.2.4 of ENE NTSN states:
'By 1 January 2022, the Competent Authority shall ensure that an on-ground energy data collecting system capable to exchange compiled energy billing data in accordance with point 4.2.17 of this NTSN is implemented.
Complementary clause in LOC&amp;PAS NTSN, 4.2.8.2.8 'On-board energy measurement system'.
Clarity is requested on whether there is likely to be a change in the way GB implement the collection of data in the future and industry appetite to retain the requirement.
Existing operators and existing rolling stock vehicle designs may have a work-around to enable a data transfer for fleets but this doesn't necessarily mean appetite/need will remain low in the future. 
This issue might have implications beyond the GB mainline (for example HS1, HS2) too and for future vehicle builds (as this is EU system architecture, supported by the relevant standards, becomes established across the EU).
NTR is set out in GMRT2132.</t>
  </si>
  <si>
    <t>4.2.8.2.8</t>
  </si>
  <si>
    <t>Discussions needed between RSSB, Network Rail, Department for Transport and the Office of Rail and Road to determine a solution.</t>
  </si>
  <si>
    <t>ENE-037</t>
  </si>
  <si>
    <t>Issue 1</t>
  </si>
  <si>
    <t>Deviation application 23-025-DEV on the Core Valley Lines raised wider questions about how discontinuous electrification fits within the interoperability framework and its inherent constraints concerning rolling stock compatibility. There needs to be discussion and agreement in relation to how discontinuous electrification is treated within the UK’s interoperability framework. Any proposal should fit into the strategic plan to achieve a joined up and interoperable railway.</t>
  </si>
  <si>
    <t>Dynamic train testing is a significant cost to current electrification projects in the UK. The requirements are disproprtionate. There is an opportunity to drive efficiency for new electrification on the GB mainline by using simulation to reduce the number or complexity of site tests. Simulation software has been proven to match on site testing results to a high degree of accuracy. Examples have been: TRU East, OLE 125 Renewals, ECDP and CVL simulations. 
See comment 23, 81, 83, 84, 85, 90, 91, 92, 93, 109 of the November 2023 ENE NTSN consultation, and also the Network Rail paper on neutral section testing presented at ENE SC on 11 January 2024.</t>
  </si>
  <si>
    <t>Testing 'at the design speed' is sometimes not practical based on train consist and availability of the test train.
The previous 2014 TSI included a guide for the application of the TSI that clarified that construction assurance testing could be carried out at operational linespeed as opposed to design linespeed of the OCL. This is because it is not always possible to run at full design speed due to rolling stock and site constraints, but it will not invalidate the testing for allocation design and construction errors.
See comment 24, 87, 89 of the November 2023 ENE NTSN consultation, and also the Network Rail paper on neutral section testing presented at ENE SC on 11 January 2024.</t>
  </si>
  <si>
    <t>Issued: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</si>
</sst>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yy"/>
    <numFmt numFmtId="165" formatCode="mmm\ yyyy"/>
    <numFmt numFmtId="166" formatCode="#,##0_);[Red]\(#,##0\);\-_)"/>
    <numFmt numFmtId="167" formatCode="[$-F800]dddd\,\ mmmm\ dd\,\ yyyy"/>
  </numFmts>
  <fonts count="25" x14ac:knownFonts="1">
    <font>
      <sz val="11"/>
      <color theme="1"/>
      <name val="Calibri"/>
      <family val="2"/>
      <scheme val="minor"/>
    </font>
    <font>
      <sz val="8"/>
      <color theme="1"/>
      <name val="Calibri"/>
      <family val="2"/>
      <scheme val="minor"/>
    </font>
    <font>
      <i/>
      <sz val="8"/>
      <color theme="1"/>
      <name val="Calibri"/>
      <family val="2"/>
      <scheme val="minor"/>
    </font>
    <font>
      <u/>
      <sz val="8"/>
      <color theme="1"/>
      <name val="Calibri"/>
      <family val="2"/>
      <scheme val="minor"/>
    </font>
    <font>
      <strike/>
      <sz val="8"/>
      <color theme="1"/>
      <name val="Calibri"/>
      <family val="2"/>
      <scheme val="minor"/>
    </font>
    <font>
      <b/>
      <sz val="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1"/>
      <color theme="0"/>
      <name val="Calibri"/>
      <family val="2"/>
      <scheme val="minor"/>
    </font>
    <font>
      <i/>
      <sz val="11"/>
      <color theme="1"/>
      <name val="Calibri"/>
      <family val="2"/>
      <scheme val="minor"/>
    </font>
    <font>
      <b/>
      <sz val="14"/>
      <color rgb="FF21214F"/>
      <name val="Calibri"/>
      <family val="2"/>
      <scheme val="minor"/>
    </font>
    <font>
      <sz val="11"/>
      <color rgb="FF21214F"/>
      <name val="Calibri"/>
      <family val="2"/>
      <scheme val="minor"/>
    </font>
    <font>
      <i/>
      <sz val="11"/>
      <color rgb="FF21214F"/>
      <name val="Calibri"/>
      <family val="2"/>
      <scheme val="minor"/>
    </font>
    <font>
      <b/>
      <sz val="11"/>
      <color rgb="FF21214F"/>
      <name val="Calibri"/>
      <family val="2"/>
      <scheme val="minor"/>
    </font>
    <font>
      <sz val="16"/>
      <name val="Calibri"/>
      <family val="2"/>
      <scheme val="minor"/>
    </font>
    <font>
      <sz val="16"/>
      <color theme="0"/>
      <name val="Calibri"/>
      <family val="2"/>
      <scheme val="minor"/>
    </font>
    <font>
      <b/>
      <sz val="11"/>
      <color theme="2" tint="-0.499984740745262"/>
      <name val="Calibri"/>
      <family val="2"/>
      <scheme val="minor"/>
    </font>
    <font>
      <sz val="11"/>
      <color theme="0"/>
      <name val="Calibri"/>
      <family val="2"/>
      <scheme val="minor"/>
    </font>
    <font>
      <b/>
      <sz val="36"/>
      <color rgb="FF21214F"/>
      <name val="Calibri"/>
      <family val="2"/>
      <scheme val="minor"/>
    </font>
    <font>
      <i/>
      <sz val="11"/>
      <color rgb="FF21214F"/>
      <name val="Calibri"/>
      <family val="2"/>
    </font>
    <font>
      <sz val="11"/>
      <color rgb="FF21214F"/>
      <name val="Calibri"/>
      <family val="2"/>
    </font>
    <font>
      <sz val="11"/>
      <name val="Calibri"/>
      <family val="2"/>
      <scheme val="minor"/>
    </font>
    <font>
      <sz val="8"/>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5218D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n">
        <color rgb="FF21214F"/>
      </left>
      <right style="thin">
        <color rgb="FF21214F"/>
      </right>
      <top style="thin">
        <color rgb="FF21214F"/>
      </top>
      <bottom style="thin">
        <color rgb="FF21214F"/>
      </bottom>
      <diagonal/>
    </border>
  </borders>
  <cellStyleXfs count="2">
    <xf numFmtId="0" fontId="0" fillId="0" borderId="0"/>
    <xf numFmtId="166" fontId="18" fillId="0" borderId="0" applyBorder="0">
      <alignment vertical="center"/>
    </xf>
  </cellStyleXfs>
  <cellXfs count="67">
    <xf numFmtId="0" fontId="0" fillId="0" borderId="0" xfId="0"/>
    <xf numFmtId="0" fontId="1" fillId="0" borderId="0" xfId="0" applyFont="1" applyAlignment="1">
      <alignment horizontal="left" vertical="top" wrapText="1"/>
    </xf>
    <xf numFmtId="0" fontId="1" fillId="0" borderId="0" xfId="0" applyFont="1"/>
    <xf numFmtId="0" fontId="1" fillId="0" borderId="0" xfId="0" applyFont="1" applyAlignment="1">
      <alignment horizontal="left" vertical="top"/>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1" fillId="0" borderId="1" xfId="0" applyFont="1" applyBorder="1" applyAlignment="1">
      <alignment horizontal="left" vertical="top" wrapText="1"/>
    </xf>
    <xf numFmtId="0" fontId="1" fillId="2" borderId="1" xfId="0" applyFont="1" applyFill="1" applyBorder="1" applyAlignment="1">
      <alignment horizontal="left" vertical="top"/>
    </xf>
    <xf numFmtId="14" fontId="1" fillId="0" borderId="1" xfId="0" applyNumberFormat="1" applyFont="1" applyBorder="1" applyAlignment="1">
      <alignment horizontal="left" vertical="top"/>
    </xf>
    <xf numFmtId="0" fontId="1" fillId="0" borderId="1" xfId="0" applyFont="1" applyBorder="1" applyAlignment="1">
      <alignment horizontal="left" vertical="top"/>
    </xf>
    <xf numFmtId="14" fontId="1" fillId="0" borderId="1" xfId="0" applyNumberFormat="1" applyFont="1" applyBorder="1" applyAlignment="1">
      <alignment horizontal="left" vertical="top" wrapText="1"/>
    </xf>
    <xf numFmtId="0" fontId="1" fillId="3" borderId="1" xfId="0" applyFont="1" applyFill="1" applyBorder="1" applyAlignment="1">
      <alignment horizontal="left" vertical="top"/>
    </xf>
    <xf numFmtId="0" fontId="1" fillId="0" borderId="1" xfId="0" quotePrefix="1" applyFont="1" applyBorder="1" applyAlignment="1">
      <alignment horizontal="left" vertical="top" wrapText="1"/>
    </xf>
    <xf numFmtId="0" fontId="1" fillId="0" borderId="1" xfId="0" applyFont="1" applyBorder="1"/>
    <xf numFmtId="0" fontId="1" fillId="0" borderId="1" xfId="0" applyFont="1" applyBorder="1" applyAlignment="1">
      <alignment vertical="top"/>
    </xf>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7" fillId="0" borderId="0" xfId="0" applyFont="1"/>
    <xf numFmtId="0" fontId="0" fillId="6" borderId="2" xfId="0" applyFill="1" applyBorder="1"/>
    <xf numFmtId="0" fontId="0" fillId="5" borderId="2" xfId="0" applyFill="1" applyBorder="1"/>
    <xf numFmtId="0" fontId="9"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6" borderId="2" xfId="0" applyFont="1" applyFill="1" applyBorder="1"/>
    <xf numFmtId="165" fontId="6" fillId="0" borderId="0" xfId="0" applyNumberFormat="1" applyFont="1" applyAlignment="1">
      <alignment horizontal="left" vertical="top"/>
    </xf>
    <xf numFmtId="0" fontId="12" fillId="0" borderId="0" xfId="0" applyFont="1" applyAlignment="1">
      <alignment horizontal="left" vertical="top"/>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6" fillId="0" borderId="5" xfId="0" applyFont="1" applyBorder="1" applyAlignment="1">
      <alignment vertical="center"/>
    </xf>
    <xf numFmtId="0" fontId="17" fillId="0" borderId="5" xfId="0" applyFont="1" applyBorder="1" applyAlignment="1">
      <alignment vertical="center"/>
    </xf>
    <xf numFmtId="0" fontId="17" fillId="0" borderId="0" xfId="0" applyFont="1" applyAlignment="1">
      <alignment vertical="center"/>
    </xf>
    <xf numFmtId="0" fontId="0" fillId="0" borderId="9" xfId="0" applyBorder="1"/>
    <xf numFmtId="0" fontId="0" fillId="0" borderId="10" xfId="0" applyBorder="1"/>
    <xf numFmtId="0" fontId="17" fillId="0" borderId="10" xfId="0" applyFont="1" applyBorder="1" applyAlignment="1">
      <alignment vertical="center"/>
    </xf>
    <xf numFmtId="0" fontId="0" fillId="0" borderId="11" xfId="0" applyBorder="1"/>
    <xf numFmtId="166" fontId="18" fillId="0" borderId="0" xfId="1">
      <alignment vertical="center"/>
    </xf>
    <xf numFmtId="0" fontId="0" fillId="0" borderId="0" xfId="0" applyAlignment="1">
      <alignment wrapText="1"/>
    </xf>
    <xf numFmtId="165" fontId="12" fillId="0" borderId="0" xfId="0" applyNumberFormat="1" applyFont="1" applyAlignment="1">
      <alignment horizontal="left" vertical="top"/>
    </xf>
    <xf numFmtId="0" fontId="20" fillId="0" borderId="0" xfId="0" applyFont="1" applyAlignment="1">
      <alignment vertical="center"/>
    </xf>
    <xf numFmtId="167" fontId="15" fillId="0" borderId="0" xfId="1" applyNumberFormat="1" applyFont="1" applyAlignment="1">
      <alignment horizontal="left" vertical="top"/>
    </xf>
    <xf numFmtId="0" fontId="10" fillId="8" borderId="12" xfId="0" applyFont="1" applyFill="1" applyBorder="1" applyAlignment="1">
      <alignment horizontal="left" vertical="center" wrapText="1"/>
    </xf>
    <xf numFmtId="0" fontId="13" fillId="0" borderId="12" xfId="0" applyFont="1" applyBorder="1" applyAlignment="1">
      <alignment horizontal="left" vertical="top" wrapText="1"/>
    </xf>
    <xf numFmtId="164" fontId="13" fillId="0" borderId="12" xfId="0" applyNumberFormat="1" applyFont="1" applyBorder="1" applyAlignment="1">
      <alignment horizontal="left" vertical="top" wrapText="1"/>
    </xf>
    <xf numFmtId="0" fontId="13" fillId="7" borderId="12" xfId="0" applyFont="1" applyFill="1" applyBorder="1" applyAlignment="1">
      <alignment horizontal="left" vertical="top" wrapText="1"/>
    </xf>
    <xf numFmtId="0" fontId="19" fillId="8" borderId="0" xfId="0" applyFont="1" applyFill="1" applyAlignment="1">
      <alignment horizontal="left" vertical="center"/>
    </xf>
    <xf numFmtId="0" fontId="0" fillId="8" borderId="0" xfId="0" applyFill="1"/>
    <xf numFmtId="165" fontId="6" fillId="8" borderId="0" xfId="0" applyNumberFormat="1" applyFont="1" applyFill="1" applyAlignment="1">
      <alignment horizontal="left" vertical="top"/>
    </xf>
    <xf numFmtId="0" fontId="9" fillId="8" borderId="0" xfId="0" applyFont="1" applyFill="1" applyAlignment="1">
      <alignment horizontal="left" vertical="top"/>
    </xf>
    <xf numFmtId="0" fontId="0" fillId="8" borderId="0" xfId="0" applyFill="1" applyAlignment="1">
      <alignment horizontal="left" vertical="top"/>
    </xf>
    <xf numFmtId="0" fontId="10" fillId="8" borderId="0" xfId="0" applyFont="1" applyFill="1" applyAlignment="1">
      <alignment horizontal="left" vertical="center"/>
    </xf>
    <xf numFmtId="164" fontId="13" fillId="0" borderId="12" xfId="0" applyNumberFormat="1" applyFont="1" applyBorder="1" applyAlignment="1">
      <alignment horizontal="left" vertical="top"/>
    </xf>
    <xf numFmtId="0" fontId="13" fillId="5" borderId="12" xfId="0" applyFont="1" applyFill="1" applyBorder="1" applyAlignment="1">
      <alignment horizontal="left" vertical="top" wrapText="1"/>
    </xf>
    <xf numFmtId="164" fontId="13" fillId="5" borderId="12" xfId="0" applyNumberFormat="1" applyFont="1" applyFill="1" applyBorder="1" applyAlignment="1">
      <alignment horizontal="left" vertical="top" wrapText="1"/>
    </xf>
    <xf numFmtId="0" fontId="13" fillId="0" borderId="3" xfId="0" applyFont="1" applyBorder="1" applyAlignment="1">
      <alignment horizontal="left" vertical="top" wrapText="1"/>
    </xf>
    <xf numFmtId="0" fontId="0" fillId="5" borderId="12" xfId="0" applyFill="1" applyBorder="1" applyAlignment="1">
      <alignment horizontal="left" vertical="top" wrapText="1"/>
    </xf>
    <xf numFmtId="0" fontId="13" fillId="0" borderId="12" xfId="0" quotePrefix="1" applyFont="1" applyBorder="1" applyAlignment="1">
      <alignment horizontal="left" vertical="top" wrapText="1"/>
    </xf>
    <xf numFmtId="0" fontId="13" fillId="0" borderId="12" xfId="0" applyFont="1" applyBorder="1" applyAlignment="1">
      <alignment vertical="top" wrapText="1"/>
    </xf>
    <xf numFmtId="17" fontId="13" fillId="0" borderId="12" xfId="0" applyNumberFormat="1" applyFont="1" applyBorder="1" applyAlignment="1">
      <alignment horizontal="left" vertical="top" wrapText="1"/>
    </xf>
    <xf numFmtId="0" fontId="13" fillId="0" borderId="1" xfId="0" applyFont="1" applyBorder="1" applyAlignment="1">
      <alignment horizontal="left" vertical="top" wrapText="1"/>
    </xf>
    <xf numFmtId="0" fontId="23" fillId="0" borderId="1" xfId="0" applyFont="1" applyBorder="1" applyAlignment="1">
      <alignment horizontal="left" vertical="top" wrapText="1"/>
    </xf>
    <xf numFmtId="0" fontId="0" fillId="0" borderId="0" xfId="0" applyAlignment="1">
      <alignment horizontal="right" vertical="top"/>
    </xf>
    <xf numFmtId="17" fontId="6" fillId="0" borderId="0" xfId="0" applyNumberFormat="1" applyFont="1" applyAlignment="1">
      <alignment horizontal="left" vertical="top"/>
    </xf>
    <xf numFmtId="0" fontId="6" fillId="0" borderId="0" xfId="0" applyFont="1" applyAlignment="1">
      <alignment horizontal="left" vertical="top"/>
    </xf>
  </cellXfs>
  <cellStyles count="2">
    <cellStyle name="B1_Label" xfId="1" xr:uid="{901998B2-C7DC-8644-A79B-A282CDE654D9}"/>
    <cellStyle name="Normal" xfId="0" builtinId="0"/>
  </cellStyles>
  <dxfs count="48">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theme="9" tint="0.59996337778862885"/>
        </patternFill>
      </fill>
    </dxf>
    <dxf>
      <fill>
        <patternFill>
          <bgColor rgb="FF92D050"/>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
      <fill>
        <patternFill>
          <bgColor rgb="FF92D050"/>
        </patternFill>
      </fill>
    </dxf>
    <dxf>
      <fill>
        <patternFill>
          <bgColor theme="9" tint="0.59996337778862885"/>
        </patternFill>
      </fill>
    </dxf>
    <dxf>
      <fill>
        <patternFill>
          <bgColor rgb="FFFFC000"/>
        </patternFill>
      </fill>
    </dxf>
    <dxf>
      <fill>
        <patternFill>
          <bgColor rgb="FFFF9999"/>
        </patternFill>
      </fill>
    </dxf>
  </dxfs>
  <tableStyles count="0" defaultTableStyle="TableStyleMedium2" defaultPivotStyle="PivotStyleLight16"/>
  <colors>
    <mruColors>
      <color rgb="FF21214F"/>
      <color rgb="FF5218DE"/>
      <color rgb="FF5353BB"/>
      <color rgb="FF5217DE"/>
      <color rgb="FF11B6C0"/>
      <color rgb="FFE1E1F3"/>
      <color rgb="FF4848AE"/>
      <color rgb="FFD6D6EE"/>
      <color rgb="FFEDE2F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Structure" Target="richData/rdrichvaluestructure.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101600</xdr:colOff>
      <xdr:row>7</xdr:row>
      <xdr:rowOff>236220</xdr:rowOff>
    </xdr:from>
    <xdr:to>
      <xdr:col>12</xdr:col>
      <xdr:colOff>62230</xdr:colOff>
      <xdr:row>9</xdr:row>
      <xdr:rowOff>160020</xdr:rowOff>
    </xdr:to>
    <xdr:sp macro="" textlink="">
      <xdr:nvSpPr>
        <xdr:cNvPr id="2" name="TextBox 1">
          <a:extLst>
            <a:ext uri="{FF2B5EF4-FFF2-40B4-BE49-F238E27FC236}">
              <a16:creationId xmlns:a16="http://schemas.microsoft.com/office/drawing/2014/main" id="{BB0ED15E-020F-164C-8759-6110AE763F41}"/>
            </a:ext>
          </a:extLst>
        </xdr:cNvPr>
        <xdr:cNvSpPr txBox="1"/>
      </xdr:nvSpPr>
      <xdr:spPr>
        <a:xfrm>
          <a:off x="474980" y="3375660"/>
          <a:ext cx="6155690" cy="883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solidFill>
                <a:srgbClr val="21214F"/>
              </a:solidFill>
            </a:rPr>
            <a:t>Disclaimer:</a:t>
          </a:r>
          <a:r>
            <a:rPr lang="en-GB" sz="900">
              <a:solidFill>
                <a:srgbClr val="21214F"/>
              </a:solidFill>
            </a:rPr>
            <a:t> </a:t>
          </a:r>
          <a:r>
            <a:rPr lang="en-GB" sz="900" i="1">
              <a:solidFill>
                <a:srgbClr val="21214F"/>
              </a:solidFill>
            </a:rPr>
            <a:t>This is a working document intended to provide visibilty</a:t>
          </a:r>
          <a:r>
            <a:rPr lang="en-GB" sz="900" i="1" baseline="0">
              <a:solidFill>
                <a:srgbClr val="21214F"/>
              </a:solidFill>
            </a:rPr>
            <a:t> of </a:t>
          </a:r>
          <a:r>
            <a:rPr lang="en-GB" sz="900" i="1">
              <a:solidFill>
                <a:srgbClr val="21214F"/>
              </a:solidFill>
            </a:rPr>
            <a:t>issues raised regarding National Technical Specification</a:t>
          </a:r>
          <a:r>
            <a:rPr lang="en-GB" sz="900" i="1" baseline="0">
              <a:solidFill>
                <a:srgbClr val="21214F"/>
              </a:solidFill>
            </a:rPr>
            <a:t> Notices and to track progress to a solution. 'Agreed solutions' set out in this document may support parts of industry in applying NTSNs, for example to provide an agreed interpretation or support justification for a request for an exemption, but only in the form of guidance. These do not change or supersede NTSNs published by the Department for Transport, which remain the legally applicable requirements.</a:t>
          </a:r>
          <a:endParaRPr lang="en-GB" sz="900" i="1">
            <a:solidFill>
              <a:srgbClr val="21214F"/>
            </a:solidFill>
          </a:endParaRPr>
        </a:p>
      </xdr:txBody>
    </xdr:sp>
    <xdr:clientData/>
  </xdr:twoCellAnchor>
  <xdr:twoCellAnchor>
    <xdr:from>
      <xdr:col>2</xdr:col>
      <xdr:colOff>0</xdr:colOff>
      <xdr:row>1</xdr:row>
      <xdr:rowOff>0</xdr:rowOff>
    </xdr:from>
    <xdr:to>
      <xdr:col>4</xdr:col>
      <xdr:colOff>0</xdr:colOff>
      <xdr:row>6</xdr:row>
      <xdr:rowOff>0</xdr:rowOff>
    </xdr:to>
    <xdr:sp macro="" textlink="">
      <xdr:nvSpPr>
        <xdr:cNvPr id="3" name="Triangle 2">
          <a:extLst>
            <a:ext uri="{FF2B5EF4-FFF2-40B4-BE49-F238E27FC236}">
              <a16:creationId xmlns:a16="http://schemas.microsoft.com/office/drawing/2014/main" id="{B804927B-FF4F-C243-A354-CBBDD14D0B92}"/>
            </a:ext>
          </a:extLst>
        </xdr:cNvPr>
        <xdr:cNvSpPr/>
      </xdr:nvSpPr>
      <xdr:spPr>
        <a:xfrm rot="5400000">
          <a:off x="-69850" y="1111250"/>
          <a:ext cx="2349500" cy="1066800"/>
        </a:xfrm>
        <a:prstGeom prst="triangle">
          <a:avLst>
            <a:gd name="adj" fmla="val 0"/>
          </a:avLst>
        </a:prstGeom>
        <a:solidFill>
          <a:srgbClr val="5217DE"/>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GB" sz="1100"/>
        </a:p>
      </xdr:txBody>
    </xdr:sp>
    <xdr:clientData/>
  </xdr:twoCellAnchor>
  <xdr:twoCellAnchor>
    <xdr:from>
      <xdr:col>12</xdr:col>
      <xdr:colOff>254000</xdr:colOff>
      <xdr:row>2</xdr:row>
      <xdr:rowOff>63500</xdr:rowOff>
    </xdr:from>
    <xdr:to>
      <xdr:col>15</xdr:col>
      <xdr:colOff>0</xdr:colOff>
      <xdr:row>9</xdr:row>
      <xdr:rowOff>12700</xdr:rowOff>
    </xdr:to>
    <xdr:sp macro="" textlink="">
      <xdr:nvSpPr>
        <xdr:cNvPr id="4" name="Triangle 3">
          <a:extLst>
            <a:ext uri="{FF2B5EF4-FFF2-40B4-BE49-F238E27FC236}">
              <a16:creationId xmlns:a16="http://schemas.microsoft.com/office/drawing/2014/main" id="{DBDDE38C-EE5F-3841-B0E3-2CBF9211D895}"/>
            </a:ext>
          </a:extLst>
        </xdr:cNvPr>
        <xdr:cNvSpPr/>
      </xdr:nvSpPr>
      <xdr:spPr>
        <a:xfrm rot="16200000">
          <a:off x="6648450" y="1949450"/>
          <a:ext cx="3238500" cy="1346200"/>
        </a:xfrm>
        <a:prstGeom prst="triangle">
          <a:avLst>
            <a:gd name="adj" fmla="val 0"/>
          </a:avLst>
        </a:prstGeom>
        <a:solidFill>
          <a:srgbClr val="11B6C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GB" sz="1100"/>
        </a:p>
      </xdr:txBody>
    </xdr:sp>
    <xdr:clientData/>
  </xdr:twoCellAnchor>
  <xdr:twoCellAnchor editAs="oneCell">
    <xdr:from>
      <xdr:col>10</xdr:col>
      <xdr:colOff>403860</xdr:colOff>
      <xdr:row>1</xdr:row>
      <xdr:rowOff>15240</xdr:rowOff>
    </xdr:from>
    <xdr:to>
      <xdr:col>14</xdr:col>
      <xdr:colOff>110</xdr:colOff>
      <xdr:row>2</xdr:row>
      <xdr:rowOff>250191</xdr:rowOff>
    </xdr:to>
    <xdr:pic>
      <xdr:nvPicPr>
        <xdr:cNvPr id="5" name="Picture 4">
          <a:extLst>
            <a:ext uri="{FF2B5EF4-FFF2-40B4-BE49-F238E27FC236}">
              <a16:creationId xmlns:a16="http://schemas.microsoft.com/office/drawing/2014/main" id="{3CAA9EA1-9A57-EE4C-9314-955A55076C37}"/>
            </a:ext>
          </a:extLst>
        </xdr:cNvPr>
        <xdr:cNvPicPr>
          <a:picLocks noChangeAspect="1"/>
        </xdr:cNvPicPr>
      </xdr:nvPicPr>
      <xdr:blipFill rotWithShape="1">
        <a:blip xmlns:r="http://schemas.openxmlformats.org/officeDocument/2006/relationships" r:embed="rId1"/>
        <a:srcRect l="6579" t="14473" r="3948" b="13158"/>
        <a:stretch/>
      </xdr:blipFill>
      <xdr:spPr>
        <a:xfrm>
          <a:off x="5996940" y="495300"/>
          <a:ext cx="1546860"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593947</xdr:colOff>
      <xdr:row>0</xdr:row>
      <xdr:rowOff>0</xdr:rowOff>
    </xdr:from>
    <xdr:to>
      <xdr:col>15</xdr:col>
      <xdr:colOff>1921865</xdr:colOff>
      <xdr:row>5</xdr:row>
      <xdr:rowOff>65314</xdr:rowOff>
    </xdr:to>
    <xdr:pic>
      <xdr:nvPicPr>
        <xdr:cNvPr id="2" name="Picture 1" descr="Background pattern&#10;&#10;Description automatically generated with low confidence">
          <a:extLst>
            <a:ext uri="{FF2B5EF4-FFF2-40B4-BE49-F238E27FC236}">
              <a16:creationId xmlns:a16="http://schemas.microsoft.com/office/drawing/2014/main" id="{41CD347A-D40E-49EC-A625-6ECCFF2B8E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96" r="73359" b="27983"/>
        <a:stretch/>
      </xdr:blipFill>
      <xdr:spPr>
        <a:xfrm>
          <a:off x="18631576" y="0"/>
          <a:ext cx="1327918" cy="1023257"/>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Background pattern
Description automatically generated with low confidence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8535-3057-4654-86D3-F3D24315E729}">
  <sheetPr>
    <tabColor theme="4" tint="0.79998168889431442"/>
  </sheetPr>
  <dimension ref="B2:C6"/>
  <sheetViews>
    <sheetView showGridLines="0" zoomScale="85" zoomScaleNormal="85" workbookViewId="0"/>
  </sheetViews>
  <sheetFormatPr defaultColWidth="8.81640625" defaultRowHeight="14.5" x14ac:dyDescent="0.35"/>
  <cols>
    <col min="2" max="2" width="42.90625" customWidth="1"/>
    <col min="3" max="3" width="84.81640625" customWidth="1"/>
  </cols>
  <sheetData>
    <row r="2" spans="2:3" x14ac:dyDescent="0.35">
      <c r="B2" s="20" t="s">
        <v>463</v>
      </c>
      <c r="C2" s="20" t="s">
        <v>466</v>
      </c>
    </row>
    <row r="3" spans="2:3" x14ac:dyDescent="0.35">
      <c r="B3" s="19" t="s">
        <v>472</v>
      </c>
      <c r="C3" s="24" t="s">
        <v>467</v>
      </c>
    </row>
    <row r="4" spans="2:3" x14ac:dyDescent="0.35">
      <c r="B4" s="19" t="s">
        <v>1135</v>
      </c>
      <c r="C4" s="24" t="s">
        <v>468</v>
      </c>
    </row>
    <row r="5" spans="2:3" x14ac:dyDescent="0.35">
      <c r="B5" s="19" t="s">
        <v>1134</v>
      </c>
      <c r="C5" s="24" t="s">
        <v>1136</v>
      </c>
    </row>
    <row r="6" spans="2:3" x14ac:dyDescent="0.35">
      <c r="B6" s="19" t="s">
        <v>18</v>
      </c>
      <c r="C6" s="24" t="s">
        <v>469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CF99-2AAC-4C43-82AA-E6567ED4BC53}">
  <dimension ref="A1:K58"/>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0" x14ac:dyDescent="0.35">
      <c r="J1" s="64" t="e" vm="1">
        <v>#VALUE!</v>
      </c>
    </row>
    <row r="2" spans="2:10" ht="18.5" x14ac:dyDescent="0.35">
      <c r="B2" s="26" t="s">
        <v>1124</v>
      </c>
      <c r="D2" s="21"/>
      <c r="E2" s="21"/>
      <c r="F2" s="21"/>
      <c r="J2" s="64"/>
    </row>
    <row r="3" spans="2:10" ht="18.5" x14ac:dyDescent="0.35">
      <c r="B3" s="26" t="s">
        <v>1118</v>
      </c>
      <c r="D3" s="21"/>
      <c r="E3" s="21"/>
      <c r="F3" s="21"/>
      <c r="J3" s="64"/>
    </row>
    <row r="4" spans="2:10" ht="18.5" x14ac:dyDescent="0.35">
      <c r="B4" s="41" t="str">
        <f>Cover!E7</f>
        <v>Issued: October 2024</v>
      </c>
      <c r="D4" s="25"/>
      <c r="E4" s="21"/>
      <c r="F4" s="21"/>
      <c r="G4" s="21"/>
      <c r="J4" s="64"/>
    </row>
    <row r="6" spans="2:10" ht="34.5" customHeight="1" x14ac:dyDescent="0.35">
      <c r="B6" s="44" t="s">
        <v>381</v>
      </c>
      <c r="C6" s="44" t="s">
        <v>2</v>
      </c>
      <c r="D6" s="44" t="s">
        <v>383</v>
      </c>
      <c r="E6" s="44" t="s">
        <v>382</v>
      </c>
      <c r="F6" s="44" t="s">
        <v>471</v>
      </c>
      <c r="G6" s="44" t="s">
        <v>674</v>
      </c>
      <c r="H6" s="44" t="s">
        <v>12</v>
      </c>
      <c r="I6" s="44" t="s">
        <v>1240</v>
      </c>
      <c r="J6" s="44" t="s">
        <v>1241</v>
      </c>
    </row>
    <row r="8" spans="2:10" x14ac:dyDescent="0.35">
      <c r="B8" s="53" t="s">
        <v>1110</v>
      </c>
      <c r="C8" s="48"/>
      <c r="D8" s="48"/>
      <c r="E8" s="48"/>
      <c r="F8" s="48"/>
      <c r="G8" s="48"/>
      <c r="H8" s="48"/>
      <c r="I8" s="48"/>
      <c r="J8" s="48"/>
    </row>
    <row r="9" spans="2:10" ht="65" customHeight="1" x14ac:dyDescent="0.35">
      <c r="B9" s="45" t="s">
        <v>815</v>
      </c>
      <c r="C9" s="45" t="s">
        <v>18</v>
      </c>
      <c r="D9" s="54">
        <v>44256</v>
      </c>
      <c r="E9" s="45" t="s">
        <v>470</v>
      </c>
      <c r="F9" s="45" t="s">
        <v>393</v>
      </c>
      <c r="G9" s="45" t="s">
        <v>394</v>
      </c>
      <c r="H9" s="45" t="s">
        <v>292</v>
      </c>
      <c r="I9" s="45" t="s">
        <v>293</v>
      </c>
      <c r="J9" s="45" t="s">
        <v>1148</v>
      </c>
    </row>
    <row r="10" spans="2:10" ht="64.5" customHeight="1" x14ac:dyDescent="0.35">
      <c r="B10" s="45" t="s">
        <v>816</v>
      </c>
      <c r="C10" s="47" t="s">
        <v>18</v>
      </c>
      <c r="D10" s="54">
        <v>44256</v>
      </c>
      <c r="E10" s="45" t="s">
        <v>470</v>
      </c>
      <c r="F10" s="45" t="s">
        <v>395</v>
      </c>
      <c r="G10" s="45" t="s">
        <v>396</v>
      </c>
      <c r="H10" s="45" t="s">
        <v>294</v>
      </c>
      <c r="I10" s="45" t="s">
        <v>295</v>
      </c>
      <c r="J10" s="45" t="s">
        <v>1148</v>
      </c>
    </row>
    <row r="12" spans="2:10" ht="18.5" x14ac:dyDescent="0.35">
      <c r="B12" s="53" t="s">
        <v>1129</v>
      </c>
      <c r="C12" s="49"/>
      <c r="D12" s="50"/>
      <c r="E12" s="51"/>
      <c r="F12" s="51"/>
      <c r="G12" s="52"/>
      <c r="H12" s="52"/>
      <c r="I12" s="52"/>
      <c r="J12" s="52"/>
    </row>
    <row r="13" spans="2:10" x14ac:dyDescent="0.35">
      <c r="B13"/>
    </row>
    <row r="21" spans="1:11" s="22" customFormat="1" x14ac:dyDescent="0.35">
      <c r="A21"/>
      <c r="C21"/>
      <c r="K21"/>
    </row>
    <row r="22" spans="1:11" s="22" customFormat="1" x14ac:dyDescent="0.35">
      <c r="A22"/>
      <c r="C22"/>
      <c r="K22"/>
    </row>
    <row r="23" spans="1:11" s="22" customFormat="1" x14ac:dyDescent="0.35">
      <c r="A23"/>
      <c r="C23"/>
      <c r="K23"/>
    </row>
    <row r="24" spans="1:11" s="22" customFormat="1" x14ac:dyDescent="0.35">
      <c r="A24"/>
      <c r="C24"/>
      <c r="K24"/>
    </row>
    <row r="25" spans="1:11" s="22" customFormat="1" x14ac:dyDescent="0.35">
      <c r="A25"/>
      <c r="C25"/>
      <c r="K25"/>
    </row>
    <row r="26" spans="1:11" s="22" customFormat="1" x14ac:dyDescent="0.35">
      <c r="A26"/>
      <c r="C26"/>
      <c r="K26"/>
    </row>
    <row r="27" spans="1:11" s="22" customFormat="1" x14ac:dyDescent="0.35">
      <c r="A27"/>
      <c r="C27"/>
      <c r="K27"/>
    </row>
    <row r="28" spans="1:11" s="22" customFormat="1" x14ac:dyDescent="0.35">
      <c r="A28"/>
      <c r="C28"/>
      <c r="K28"/>
    </row>
    <row r="29" spans="1:11" s="22" customFormat="1" x14ac:dyDescent="0.35">
      <c r="A29"/>
      <c r="C29"/>
      <c r="K29"/>
    </row>
    <row r="30" spans="1:11" s="22" customFormat="1" x14ac:dyDescent="0.35">
      <c r="A30"/>
      <c r="C30"/>
      <c r="K30"/>
    </row>
    <row r="31" spans="1:11" s="22" customFormat="1" x14ac:dyDescent="0.35">
      <c r="A31"/>
      <c r="C31"/>
      <c r="K31"/>
    </row>
    <row r="32" spans="1:11" s="22" customFormat="1" x14ac:dyDescent="0.35">
      <c r="A32"/>
      <c r="C32"/>
      <c r="K32"/>
    </row>
    <row r="33" spans="1:11" s="22" customFormat="1" x14ac:dyDescent="0.35">
      <c r="A33"/>
      <c r="C33"/>
      <c r="K33"/>
    </row>
    <row r="34" spans="1:11" s="22" customFormat="1" x14ac:dyDescent="0.35">
      <c r="A34"/>
      <c r="C34"/>
      <c r="K34"/>
    </row>
    <row r="35" spans="1:11" s="22" customFormat="1" x14ac:dyDescent="0.35">
      <c r="A35"/>
      <c r="C35"/>
      <c r="K35"/>
    </row>
    <row r="36" spans="1:11" s="22" customFormat="1" x14ac:dyDescent="0.35">
      <c r="A36"/>
      <c r="C36"/>
      <c r="K36"/>
    </row>
    <row r="37" spans="1:11" s="22" customFormat="1" x14ac:dyDescent="0.35">
      <c r="A37"/>
      <c r="C37"/>
      <c r="K37"/>
    </row>
    <row r="38" spans="1:11" s="22" customFormat="1" x14ac:dyDescent="0.35">
      <c r="A38"/>
      <c r="C38"/>
      <c r="K38"/>
    </row>
    <row r="39" spans="1:11" s="22" customFormat="1" x14ac:dyDescent="0.35">
      <c r="A39"/>
      <c r="C39"/>
      <c r="K39"/>
    </row>
    <row r="40" spans="1:11" s="22" customFormat="1" x14ac:dyDescent="0.35">
      <c r="A40"/>
      <c r="C40"/>
      <c r="K40"/>
    </row>
    <row r="41" spans="1:11" s="22" customFormat="1" x14ac:dyDescent="0.35">
      <c r="A41"/>
      <c r="C41"/>
      <c r="K41"/>
    </row>
    <row r="42" spans="1:11" s="22" customFormat="1" x14ac:dyDescent="0.35">
      <c r="A42"/>
      <c r="C42"/>
      <c r="K42"/>
    </row>
    <row r="43" spans="1:11" s="22" customFormat="1" x14ac:dyDescent="0.35">
      <c r="A43"/>
      <c r="C43"/>
      <c r="K43"/>
    </row>
    <row r="44" spans="1:11" s="22" customFormat="1" x14ac:dyDescent="0.35">
      <c r="A44"/>
      <c r="C44"/>
      <c r="K44"/>
    </row>
    <row r="45" spans="1:11" s="22" customFormat="1" x14ac:dyDescent="0.35">
      <c r="A45"/>
      <c r="C45"/>
      <c r="K45"/>
    </row>
    <row r="46" spans="1:11" s="22" customFormat="1" x14ac:dyDescent="0.35">
      <c r="A46"/>
      <c r="C46"/>
      <c r="K46"/>
    </row>
    <row r="47" spans="1:11" s="22" customFormat="1" x14ac:dyDescent="0.35">
      <c r="A47"/>
      <c r="C47"/>
      <c r="K47"/>
    </row>
    <row r="48" spans="1:11" s="22" customFormat="1" x14ac:dyDescent="0.35">
      <c r="A48"/>
      <c r="C48"/>
      <c r="K48"/>
    </row>
    <row r="49" spans="1:11" s="22" customFormat="1" x14ac:dyDescent="0.35">
      <c r="A49"/>
      <c r="C49"/>
      <c r="K49"/>
    </row>
    <row r="50" spans="1:11" s="22" customFormat="1" x14ac:dyDescent="0.35">
      <c r="A50"/>
      <c r="C50"/>
      <c r="K50"/>
    </row>
    <row r="51" spans="1:11" s="22" customFormat="1" x14ac:dyDescent="0.35">
      <c r="A51"/>
      <c r="C51"/>
      <c r="K51"/>
    </row>
    <row r="52" spans="1:11" s="22" customFormat="1" x14ac:dyDescent="0.35">
      <c r="A52"/>
      <c r="C52"/>
      <c r="K52"/>
    </row>
    <row r="53" spans="1:11" s="22" customFormat="1" x14ac:dyDescent="0.35">
      <c r="A53"/>
      <c r="C53"/>
      <c r="K53"/>
    </row>
    <row r="54" spans="1:11" s="22" customFormat="1" x14ac:dyDescent="0.35">
      <c r="A54"/>
      <c r="C54"/>
      <c r="K54"/>
    </row>
    <row r="55" spans="1:11" s="22" customFormat="1" x14ac:dyDescent="0.35">
      <c r="A55"/>
      <c r="C55"/>
      <c r="K55"/>
    </row>
    <row r="56" spans="1:11" s="22" customFormat="1" x14ac:dyDescent="0.35">
      <c r="A56"/>
      <c r="C56"/>
      <c r="K56"/>
    </row>
    <row r="57" spans="1:11" s="22" customFormat="1" x14ac:dyDescent="0.35">
      <c r="A57"/>
      <c r="C57"/>
      <c r="K57"/>
    </row>
    <row r="58" spans="1:11" s="22" customFormat="1" x14ac:dyDescent="0.35">
      <c r="A58"/>
      <c r="C58"/>
      <c r="K58"/>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94412DDC-A9FA-499D-8976-B002B9809B12}">
            <xm:f>$C9=Lookups!$B$3</xm:f>
            <x14:dxf>
              <fill>
                <patternFill>
                  <bgColor rgb="FFFF9999"/>
                </patternFill>
              </fill>
            </x14:dxf>
          </x14:cfRule>
          <x14:cfRule type="expression" priority="2" id="{6203ACB1-BAEB-4E5C-AE30-80CD47E18430}">
            <xm:f>$C9=Lookups!$B$4</xm:f>
            <x14:dxf>
              <fill>
                <patternFill>
                  <bgColor rgb="FFFFC000"/>
                </patternFill>
              </fill>
            </x14:dxf>
          </x14:cfRule>
          <x14:cfRule type="expression" priority="3" id="{0677BDAF-4E93-41AB-AAFF-6F7359CAE018}">
            <xm:f>$C9=Lookups!$B$6</xm:f>
            <x14:dxf>
              <fill>
                <patternFill>
                  <bgColor rgb="FF92D050"/>
                </patternFill>
              </fill>
            </x14:dxf>
          </x14:cfRule>
          <x14:cfRule type="expression" priority="4" id="{5A769883-6467-49D5-ABD3-25FF6E78FE50}">
            <xm:f>$C9=Lookups!$B$5</xm:f>
            <x14:dxf>
              <fill>
                <patternFill>
                  <bgColor theme="9" tint="0.59996337778862885"/>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E71B41F-2B0B-45BC-87ED-B52EB3F2393B}">
          <x14:formula1>
            <xm:f>Lookups!$B$3:$B$6</xm:f>
          </x14:formula1>
          <xm:sqref>C9:C10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078FE-A7F8-4E2E-8A88-09EDEDB5B616}">
  <dimension ref="B1:K57"/>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lapsed="1"/>
    <col min="7" max="7" width="22.453125" style="22" customWidth="1"/>
    <col min="8" max="8" width="79.6328125" style="22" customWidth="1" collapsed="1"/>
    <col min="9" max="9" width="60.36328125" style="22" customWidth="1"/>
    <col min="10" max="10" width="50.453125" style="22" customWidth="1"/>
    <col min="11" max="11" width="2.6328125" customWidth="1"/>
  </cols>
  <sheetData>
    <row r="1" spans="2:10" x14ac:dyDescent="0.35">
      <c r="J1" s="64" t="e" vm="1">
        <v>#VALUE!</v>
      </c>
    </row>
    <row r="2" spans="2:10" ht="18.5" x14ac:dyDescent="0.35">
      <c r="B2" s="26" t="s">
        <v>1125</v>
      </c>
      <c r="D2" s="21"/>
      <c r="E2" s="21"/>
      <c r="F2" s="21"/>
      <c r="J2" s="64"/>
    </row>
    <row r="3" spans="2:10" ht="18.5" x14ac:dyDescent="0.35">
      <c r="B3" s="26" t="s">
        <v>1119</v>
      </c>
      <c r="D3" s="21"/>
      <c r="E3" s="21"/>
      <c r="F3" s="21"/>
      <c r="J3" s="64"/>
    </row>
    <row r="4" spans="2:10" ht="18.5" x14ac:dyDescent="0.35">
      <c r="B4" s="41" t="str">
        <f>Cover!E7</f>
        <v>Issued: October 2024</v>
      </c>
      <c r="D4" s="25"/>
      <c r="E4" s="21"/>
      <c r="F4" s="21"/>
      <c r="G4" s="21"/>
      <c r="J4" s="64"/>
    </row>
    <row r="6" spans="2:10" ht="34.5" customHeight="1" x14ac:dyDescent="0.35">
      <c r="B6" s="44" t="s">
        <v>381</v>
      </c>
      <c r="C6" s="44" t="s">
        <v>2</v>
      </c>
      <c r="D6" s="44" t="s">
        <v>383</v>
      </c>
      <c r="E6" s="44" t="s">
        <v>382</v>
      </c>
      <c r="F6" s="44" t="s">
        <v>471</v>
      </c>
      <c r="G6" s="44" t="s">
        <v>674</v>
      </c>
      <c r="H6" s="44" t="s">
        <v>12</v>
      </c>
      <c r="I6" s="44" t="s">
        <v>1240</v>
      </c>
      <c r="J6" s="44" t="s">
        <v>1241</v>
      </c>
    </row>
    <row r="8" spans="2:10" x14ac:dyDescent="0.35">
      <c r="B8" s="53" t="s">
        <v>1111</v>
      </c>
      <c r="C8" s="48"/>
      <c r="D8" s="48"/>
      <c r="E8" s="48"/>
      <c r="F8" s="48"/>
      <c r="G8" s="48"/>
      <c r="H8" s="48"/>
      <c r="I8" s="48"/>
      <c r="J8" s="48"/>
    </row>
    <row r="9" spans="2:10" ht="58" x14ac:dyDescent="0.35">
      <c r="B9" s="45" t="s">
        <v>817</v>
      </c>
      <c r="C9" s="45" t="s">
        <v>1135</v>
      </c>
      <c r="D9" s="46">
        <v>44378</v>
      </c>
      <c r="E9" s="45" t="s">
        <v>470</v>
      </c>
      <c r="F9" s="45" t="s">
        <v>429</v>
      </c>
      <c r="G9" s="45" t="s">
        <v>430</v>
      </c>
      <c r="H9" s="45" t="s">
        <v>334</v>
      </c>
      <c r="I9" s="45" t="s">
        <v>335</v>
      </c>
      <c r="J9" s="45" t="s">
        <v>1147</v>
      </c>
    </row>
    <row r="11" spans="2:10" ht="18.5" x14ac:dyDescent="0.35">
      <c r="B11" s="53" t="s">
        <v>1129</v>
      </c>
      <c r="C11" s="49"/>
      <c r="D11" s="50"/>
      <c r="E11" s="51"/>
      <c r="F11" s="51"/>
      <c r="G11" s="52"/>
      <c r="H11" s="52"/>
      <c r="I11" s="52"/>
      <c r="J11" s="52"/>
    </row>
    <row r="12" spans="2:10" x14ac:dyDescent="0.35">
      <c r="B12"/>
    </row>
    <row r="20" spans="3:11" s="22" customFormat="1" x14ac:dyDescent="0.35">
      <c r="C20"/>
      <c r="K20"/>
    </row>
    <row r="21" spans="3:11" s="22" customFormat="1" x14ac:dyDescent="0.35">
      <c r="C21"/>
      <c r="K21"/>
    </row>
    <row r="22" spans="3:11" s="22" customFormat="1" x14ac:dyDescent="0.35">
      <c r="C22"/>
      <c r="K22"/>
    </row>
    <row r="23" spans="3:11" s="22" customFormat="1" x14ac:dyDescent="0.35">
      <c r="C23"/>
      <c r="K23"/>
    </row>
    <row r="24" spans="3:11" s="22" customFormat="1" x14ac:dyDescent="0.35">
      <c r="C24"/>
      <c r="K24"/>
    </row>
    <row r="25" spans="3:11" s="22" customFormat="1" x14ac:dyDescent="0.35">
      <c r="C25"/>
      <c r="K25"/>
    </row>
    <row r="26" spans="3:11" s="22" customFormat="1" x14ac:dyDescent="0.35">
      <c r="C26"/>
      <c r="K26"/>
    </row>
    <row r="27" spans="3:11" s="22" customFormat="1" x14ac:dyDescent="0.35">
      <c r="C27"/>
      <c r="K27"/>
    </row>
    <row r="28" spans="3:11" s="22" customFormat="1" x14ac:dyDescent="0.35">
      <c r="C28"/>
      <c r="K28"/>
    </row>
    <row r="29" spans="3:11" s="22" customFormat="1" x14ac:dyDescent="0.35">
      <c r="C29"/>
      <c r="K29"/>
    </row>
    <row r="30" spans="3:11" s="22" customFormat="1" x14ac:dyDescent="0.35">
      <c r="C30"/>
      <c r="K30"/>
    </row>
    <row r="31" spans="3:11" s="22" customFormat="1" x14ac:dyDescent="0.35">
      <c r="C31"/>
      <c r="K31"/>
    </row>
    <row r="32" spans="3:11" s="22" customFormat="1" x14ac:dyDescent="0.35">
      <c r="C32"/>
      <c r="K32"/>
    </row>
    <row r="33" spans="3:11" s="22" customFormat="1" x14ac:dyDescent="0.35">
      <c r="C33"/>
      <c r="K33"/>
    </row>
    <row r="34" spans="3:11" s="22" customFormat="1" x14ac:dyDescent="0.35">
      <c r="C34"/>
      <c r="K34"/>
    </row>
    <row r="35" spans="3:11" s="22" customFormat="1" x14ac:dyDescent="0.35">
      <c r="C35"/>
      <c r="K35"/>
    </row>
    <row r="36" spans="3:11" s="22" customFormat="1" x14ac:dyDescent="0.35">
      <c r="C36"/>
      <c r="K36"/>
    </row>
    <row r="37" spans="3:11" s="22" customFormat="1" x14ac:dyDescent="0.35">
      <c r="C37"/>
      <c r="K37"/>
    </row>
    <row r="38" spans="3:11" s="22" customFormat="1" x14ac:dyDescent="0.35">
      <c r="C38"/>
      <c r="K38"/>
    </row>
    <row r="39" spans="3:11" s="22" customFormat="1" x14ac:dyDescent="0.35">
      <c r="C39"/>
      <c r="K39"/>
    </row>
    <row r="40" spans="3:11" s="22" customFormat="1" x14ac:dyDescent="0.35">
      <c r="C40"/>
      <c r="K40"/>
    </row>
    <row r="41" spans="3:11" s="22" customFormat="1" x14ac:dyDescent="0.35">
      <c r="C41"/>
      <c r="K41"/>
    </row>
    <row r="42" spans="3:11" s="22" customFormat="1" x14ac:dyDescent="0.35">
      <c r="C42"/>
      <c r="K42"/>
    </row>
    <row r="43" spans="3:11" s="22" customFormat="1" x14ac:dyDescent="0.35">
      <c r="C43"/>
      <c r="K43"/>
    </row>
    <row r="44" spans="3:11" s="22" customFormat="1" x14ac:dyDescent="0.35">
      <c r="C44"/>
      <c r="K44"/>
    </row>
    <row r="45" spans="3:11" s="22" customFormat="1" x14ac:dyDescent="0.35">
      <c r="C45"/>
      <c r="K45"/>
    </row>
    <row r="46" spans="3:11" s="22" customFormat="1" x14ac:dyDescent="0.35">
      <c r="C46"/>
      <c r="K46"/>
    </row>
    <row r="47" spans="3:11" s="22" customFormat="1" x14ac:dyDescent="0.35">
      <c r="C47"/>
      <c r="K47"/>
    </row>
    <row r="48" spans="3:11"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row r="56" spans="3:11" s="22" customFormat="1" x14ac:dyDescent="0.35">
      <c r="C56"/>
      <c r="K56"/>
    </row>
    <row r="57" spans="3:11" s="22" customFormat="1" x14ac:dyDescent="0.35">
      <c r="C57"/>
      <c r="K57"/>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E678A296-15D4-47B4-8AEE-ACF187EE3796}">
            <xm:f>$C9=Lookups!$B$3</xm:f>
            <x14:dxf>
              <fill>
                <patternFill>
                  <bgColor rgb="FFFF9999"/>
                </patternFill>
              </fill>
            </x14:dxf>
          </x14:cfRule>
          <x14:cfRule type="expression" priority="2" id="{C498EA4E-55A5-4C19-B4DC-498C9D3CCFFB}">
            <xm:f>$C9=Lookups!$B$4</xm:f>
            <x14:dxf>
              <fill>
                <patternFill>
                  <bgColor rgb="FFFFC000"/>
                </patternFill>
              </fill>
            </x14:dxf>
          </x14:cfRule>
          <x14:cfRule type="expression" priority="3" id="{DD1D74C0-5892-41AA-8210-ABB4C0AE692D}">
            <xm:f>$C9=Lookups!$B$5</xm:f>
            <x14:dxf>
              <fill>
                <patternFill>
                  <bgColor theme="9" tint="0.59996337778862885"/>
                </patternFill>
              </fill>
            </x14:dxf>
          </x14:cfRule>
          <x14:cfRule type="expression" priority="4" id="{49C61C7E-497D-4163-9A19-3F11BCF41C50}">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1EA4FFF-323B-4A95-862D-88CE5D80F035}">
          <x14:formula1>
            <xm:f>Lookups!$B$3:$B$6</xm:f>
          </x14:formula1>
          <xm:sqref>C9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3953-47B9-4632-864C-927CC0E9ED5A}">
  <dimension ref="B1:K58"/>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lapsed="1"/>
    <col min="7" max="7" width="22.453125" style="22" customWidth="1"/>
    <col min="8" max="8" width="79.6328125" style="22" customWidth="1" collapsed="1"/>
    <col min="9" max="9" width="60.36328125" style="22" customWidth="1"/>
    <col min="10" max="10" width="50.453125" style="22" customWidth="1"/>
    <col min="11" max="11" width="2.6328125" customWidth="1"/>
  </cols>
  <sheetData>
    <row r="1" spans="2:11" x14ac:dyDescent="0.35">
      <c r="J1" s="64" t="e" vm="1">
        <v>#VALUE!</v>
      </c>
    </row>
    <row r="2" spans="2:11" ht="18.5" x14ac:dyDescent="0.35">
      <c r="B2" s="26" t="s">
        <v>1126</v>
      </c>
      <c r="D2" s="21"/>
      <c r="E2" s="21"/>
      <c r="F2" s="21"/>
      <c r="J2" s="64"/>
    </row>
    <row r="3" spans="2:11" ht="18.5" x14ac:dyDescent="0.35">
      <c r="B3" s="26" t="s">
        <v>1120</v>
      </c>
      <c r="D3" s="21"/>
      <c r="E3" s="21"/>
      <c r="F3" s="21"/>
      <c r="J3" s="64"/>
    </row>
    <row r="4" spans="2:11" ht="18.5" x14ac:dyDescent="0.35">
      <c r="B4" s="41" t="str">
        <f>Cover!E7</f>
        <v>Issued: October 2024</v>
      </c>
      <c r="D4" s="25"/>
      <c r="E4" s="21"/>
      <c r="F4" s="21"/>
      <c r="G4" s="21"/>
      <c r="J4" s="64"/>
    </row>
    <row r="6" spans="2:11" ht="34.5" customHeight="1" x14ac:dyDescent="0.35">
      <c r="B6" s="44" t="s">
        <v>381</v>
      </c>
      <c r="C6" s="44" t="s">
        <v>2</v>
      </c>
      <c r="D6" s="44" t="s">
        <v>383</v>
      </c>
      <c r="E6" s="44" t="s">
        <v>382</v>
      </c>
      <c r="F6" s="44" t="s">
        <v>471</v>
      </c>
      <c r="G6" s="44" t="s">
        <v>674</v>
      </c>
      <c r="H6" s="44" t="s">
        <v>12</v>
      </c>
      <c r="I6" s="44" t="s">
        <v>1240</v>
      </c>
      <c r="J6" s="44" t="s">
        <v>1241</v>
      </c>
    </row>
    <row r="8" spans="2:11" x14ac:dyDescent="0.35">
      <c r="B8" s="53" t="s">
        <v>1112</v>
      </c>
      <c r="C8" s="48"/>
      <c r="D8" s="48"/>
      <c r="E8" s="48"/>
      <c r="F8" s="48"/>
      <c r="G8" s="48"/>
      <c r="H8" s="48"/>
      <c r="I8" s="48"/>
      <c r="J8" s="48"/>
    </row>
    <row r="9" spans="2:11" ht="333.5" x14ac:dyDescent="0.35">
      <c r="B9" s="45" t="s">
        <v>818</v>
      </c>
      <c r="C9" s="45" t="s">
        <v>1134</v>
      </c>
      <c r="D9" s="46">
        <v>44713</v>
      </c>
      <c r="E9" s="45" t="s">
        <v>470</v>
      </c>
      <c r="F9" s="45" t="s">
        <v>411</v>
      </c>
      <c r="G9" s="45" t="s">
        <v>412</v>
      </c>
      <c r="H9" s="45" t="s">
        <v>476</v>
      </c>
      <c r="I9" s="45" t="s">
        <v>350</v>
      </c>
      <c r="J9" s="45" t="s">
        <v>1144</v>
      </c>
      <c r="K9" s="23"/>
    </row>
    <row r="10" spans="2:11" ht="275.5" x14ac:dyDescent="0.35">
      <c r="B10" s="45" t="s">
        <v>819</v>
      </c>
      <c r="C10" s="47" t="s">
        <v>1134</v>
      </c>
      <c r="D10" s="46">
        <v>44713</v>
      </c>
      <c r="E10" s="45" t="s">
        <v>470</v>
      </c>
      <c r="F10" s="45" t="s">
        <v>409</v>
      </c>
      <c r="G10" s="45" t="s">
        <v>410</v>
      </c>
      <c r="H10" s="45" t="s">
        <v>477</v>
      </c>
      <c r="I10" s="45" t="s">
        <v>478</v>
      </c>
      <c r="J10" s="45" t="s">
        <v>1143</v>
      </c>
      <c r="K10" s="23"/>
    </row>
    <row r="11" spans="2:11" ht="116" x14ac:dyDescent="0.35">
      <c r="B11" s="45" t="s">
        <v>915</v>
      </c>
      <c r="C11" s="47" t="s">
        <v>472</v>
      </c>
      <c r="D11" s="46">
        <v>45323</v>
      </c>
      <c r="E11" s="45" t="s">
        <v>644</v>
      </c>
      <c r="F11" s="45" t="s">
        <v>501</v>
      </c>
      <c r="G11" s="45" t="s">
        <v>503</v>
      </c>
      <c r="H11" s="45" t="s">
        <v>502</v>
      </c>
      <c r="I11" s="45" t="s">
        <v>1021</v>
      </c>
      <c r="J11" s="45" t="s">
        <v>1146</v>
      </c>
      <c r="K11" s="23"/>
    </row>
    <row r="12" spans="2:11" ht="72.5" x14ac:dyDescent="0.35">
      <c r="B12" s="45" t="s">
        <v>916</v>
      </c>
      <c r="C12" s="47" t="s">
        <v>18</v>
      </c>
      <c r="D12" s="46">
        <v>45323</v>
      </c>
      <c r="E12" s="45" t="s">
        <v>644</v>
      </c>
      <c r="F12" s="45" t="s">
        <v>504</v>
      </c>
      <c r="G12" s="45" t="s">
        <v>505</v>
      </c>
      <c r="H12" s="45" t="s">
        <v>1020</v>
      </c>
      <c r="I12" s="45" t="s">
        <v>1019</v>
      </c>
      <c r="J12" s="45" t="s">
        <v>1145</v>
      </c>
      <c r="K12" s="23"/>
    </row>
    <row r="14" spans="2:11" ht="18.5" x14ac:dyDescent="0.35">
      <c r="B14" s="53" t="s">
        <v>1130</v>
      </c>
      <c r="C14" s="49"/>
      <c r="D14" s="50"/>
      <c r="E14" s="51"/>
      <c r="F14" s="51"/>
      <c r="G14" s="52"/>
      <c r="H14" s="52"/>
      <c r="I14" s="52"/>
      <c r="J14" s="52"/>
    </row>
    <row r="15" spans="2:11" ht="72.5" x14ac:dyDescent="0.35">
      <c r="B15" s="55" t="str">
        <f>General!B9</f>
        <v>GEN-001</v>
      </c>
      <c r="C15" s="55" t="str">
        <f>IF(General!C9="","",General!C9)</f>
        <v>Open - needs further analysis and discussion</v>
      </c>
      <c r="D15" s="56">
        <f>IF(General!D9="","",General!D9)</f>
        <v>45323</v>
      </c>
      <c r="E15" s="55" t="str">
        <f>IF(General!E9="","",General!E9)</f>
        <v>Issue 1 
(1 Jan 2021)</v>
      </c>
      <c r="F15" s="55" t="str">
        <f>IF(General!F9="","",General!F9)</f>
        <v>N/A</v>
      </c>
      <c r="G15" s="55" t="str">
        <f>IF(General!G9="","",General!G9)</f>
        <v>N/A</v>
      </c>
      <c r="H15" s="55" t="str">
        <f>IF(General!H9="","",General!H9)</f>
        <v>Transition Regime arrangements for NTSNs and Railway Group Standards may need to be aligned</v>
      </c>
      <c r="I15" s="55" t="str">
        <f>IF(General!I9="","",General!I9)</f>
        <v>The application of RGSs should be set out in the Guidance Notes to ensure the same flexibility as introduced by the NTSN is available.  This should clarify which RGSs are applicable at the design and production phases.  This may need a ‘generic’ and ‘specific’ classification to be developed for RGS.</v>
      </c>
      <c r="J15" s="55" t="str">
        <f>IF(General!J9="","",General!J9)</f>
        <v>(June 2024) RSSB project 24-104 has been established to improve the format of the NTR list for DfT to establish and clarify the versions of RGSs that are applicable as NTRs.</v>
      </c>
    </row>
    <row r="17" spans="2:11" ht="18.5" x14ac:dyDescent="0.35">
      <c r="B17" s="53" t="s">
        <v>1129</v>
      </c>
      <c r="C17" s="49"/>
      <c r="D17" s="50"/>
      <c r="E17" s="51"/>
      <c r="F17" s="51"/>
      <c r="G17" s="52"/>
      <c r="H17" s="52"/>
      <c r="I17" s="52"/>
      <c r="J17" s="52"/>
    </row>
    <row r="21" spans="2:11" s="22" customFormat="1" x14ac:dyDescent="0.35">
      <c r="C21"/>
      <c r="K21"/>
    </row>
    <row r="22" spans="2:11" s="22" customFormat="1" x14ac:dyDescent="0.35">
      <c r="C22"/>
      <c r="K22"/>
    </row>
    <row r="23" spans="2:11" s="22" customFormat="1" x14ac:dyDescent="0.35">
      <c r="C23"/>
      <c r="K23"/>
    </row>
    <row r="24" spans="2:11" s="22" customFormat="1" x14ac:dyDescent="0.35">
      <c r="C24"/>
      <c r="K24"/>
    </row>
    <row r="25" spans="2:11" s="22" customFormat="1" x14ac:dyDescent="0.35">
      <c r="C25"/>
      <c r="K25"/>
    </row>
    <row r="26" spans="2:11" s="22" customFormat="1" x14ac:dyDescent="0.35">
      <c r="C26"/>
      <c r="K26"/>
    </row>
    <row r="27" spans="2:11" s="22" customFormat="1" x14ac:dyDescent="0.35">
      <c r="C27"/>
      <c r="K27"/>
    </row>
    <row r="28" spans="2:11" s="22" customFormat="1" x14ac:dyDescent="0.35">
      <c r="C28"/>
      <c r="K28"/>
    </row>
    <row r="29" spans="2:11" s="22" customFormat="1" x14ac:dyDescent="0.35">
      <c r="C29"/>
      <c r="K29"/>
    </row>
    <row r="30" spans="2:11" s="22" customFormat="1" x14ac:dyDescent="0.35">
      <c r="C30"/>
      <c r="K30"/>
    </row>
    <row r="31" spans="2:11" s="22" customFormat="1" x14ac:dyDescent="0.35">
      <c r="C31"/>
      <c r="K31"/>
    </row>
    <row r="32" spans="2:11" s="22" customFormat="1" x14ac:dyDescent="0.35">
      <c r="C32"/>
      <c r="K32"/>
    </row>
    <row r="33" spans="3:11" s="22" customFormat="1" x14ac:dyDescent="0.35">
      <c r="C33"/>
      <c r="K33"/>
    </row>
    <row r="34" spans="3:11" s="22" customFormat="1" x14ac:dyDescent="0.35">
      <c r="C34"/>
      <c r="K34"/>
    </row>
    <row r="35" spans="3:11" s="22" customFormat="1" x14ac:dyDescent="0.35">
      <c r="C35"/>
      <c r="K35"/>
    </row>
    <row r="36" spans="3:11" s="22" customFormat="1" x14ac:dyDescent="0.35">
      <c r="C36"/>
      <c r="K36"/>
    </row>
    <row r="37" spans="3:11" s="22" customFormat="1" x14ac:dyDescent="0.35">
      <c r="C37"/>
      <c r="K37"/>
    </row>
    <row r="38" spans="3:11" s="22" customFormat="1" x14ac:dyDescent="0.35">
      <c r="C38"/>
      <c r="K38"/>
    </row>
    <row r="39" spans="3:11" s="22" customFormat="1" x14ac:dyDescent="0.35">
      <c r="C39"/>
      <c r="K39"/>
    </row>
    <row r="40" spans="3:11" s="22" customFormat="1" x14ac:dyDescent="0.35">
      <c r="C40"/>
      <c r="K40"/>
    </row>
    <row r="41" spans="3:11" s="22" customFormat="1" x14ac:dyDescent="0.35">
      <c r="C41"/>
      <c r="K41"/>
    </row>
    <row r="42" spans="3:11" s="22" customFormat="1" x14ac:dyDescent="0.35">
      <c r="C42"/>
      <c r="K42"/>
    </row>
    <row r="43" spans="3:11" s="22" customFormat="1" x14ac:dyDescent="0.35">
      <c r="C43"/>
      <c r="K43"/>
    </row>
    <row r="44" spans="3:11" s="22" customFormat="1" x14ac:dyDescent="0.35">
      <c r="C44"/>
      <c r="K44"/>
    </row>
    <row r="45" spans="3:11" s="22" customFormat="1" x14ac:dyDescent="0.35">
      <c r="C45"/>
      <c r="K45"/>
    </row>
    <row r="46" spans="3:11" s="22" customFormat="1" x14ac:dyDescent="0.35">
      <c r="C46"/>
      <c r="K46"/>
    </row>
    <row r="47" spans="3:11" s="22" customFormat="1" x14ac:dyDescent="0.35">
      <c r="C47"/>
      <c r="K47"/>
    </row>
    <row r="48" spans="3:11"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row r="56" spans="3:11" s="22" customFormat="1" x14ac:dyDescent="0.35">
      <c r="C56"/>
      <c r="K56"/>
    </row>
    <row r="57" spans="3:11" s="22" customFormat="1" x14ac:dyDescent="0.35">
      <c r="C57"/>
      <c r="K57"/>
    </row>
    <row r="58" spans="3:11" s="22" customFormat="1" x14ac:dyDescent="0.35">
      <c r="C58"/>
      <c r="K58"/>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7463EE40-86DC-4A73-87D3-602C7604EE1B}">
            <xm:f>$C9=Lookups!$B$3</xm:f>
            <x14:dxf>
              <fill>
                <patternFill>
                  <bgColor rgb="FFFF9999"/>
                </patternFill>
              </fill>
            </x14:dxf>
          </x14:cfRule>
          <x14:cfRule type="expression" priority="2" id="{62E970B2-CCAF-474F-B41C-CA1B4FBA67F8}">
            <xm:f>$C9=Lookups!$B$4</xm:f>
            <x14:dxf>
              <fill>
                <patternFill>
                  <bgColor rgb="FFFFC000"/>
                </patternFill>
              </fill>
            </x14:dxf>
          </x14:cfRule>
          <x14:cfRule type="expression" priority="3" id="{A2ACAB37-1071-4454-ACD6-A837A671D22E}">
            <xm:f>$C9=Lookups!$B$5</xm:f>
            <x14:dxf>
              <fill>
                <patternFill>
                  <bgColor theme="9" tint="0.59996337778862885"/>
                </patternFill>
              </fill>
            </x14:dxf>
          </x14:cfRule>
          <x14:cfRule type="expression" priority="4" id="{DAA56AF6-48C5-4D50-824B-88E224B97D01}">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48FDCA7-6D06-42F6-BDEC-F2C2CA7E4513}">
          <x14:formula1>
            <xm:f>Lookups!$B$3:$B$6</xm:f>
          </x14:formula1>
          <xm:sqref>C15 C9:C12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472F-20B4-4204-9C4A-28E2FE081E43}">
  <dimension ref="A1:K57"/>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0" x14ac:dyDescent="0.35">
      <c r="J1" s="64" t="e" vm="1">
        <v>#VALUE!</v>
      </c>
    </row>
    <row r="2" spans="2:10" ht="18.5" x14ac:dyDescent="0.35">
      <c r="B2" s="26" t="s">
        <v>1127</v>
      </c>
      <c r="D2" s="21"/>
      <c r="E2" s="21"/>
      <c r="F2" s="21"/>
      <c r="J2" s="64"/>
    </row>
    <row r="3" spans="2:10" ht="18.5" x14ac:dyDescent="0.35">
      <c r="B3" s="26" t="s">
        <v>1128</v>
      </c>
      <c r="D3" s="21"/>
      <c r="E3" s="21"/>
      <c r="F3" s="21"/>
      <c r="J3" s="64"/>
    </row>
    <row r="4" spans="2:10" ht="18.5" x14ac:dyDescent="0.35">
      <c r="B4" s="41" t="str">
        <f>Cover!E7</f>
        <v>Issued: October 2024</v>
      </c>
      <c r="D4" s="25"/>
      <c r="E4" s="21"/>
      <c r="F4" s="21"/>
      <c r="G4" s="21"/>
      <c r="J4" s="64"/>
    </row>
    <row r="6" spans="2:10" ht="34.5" customHeight="1" x14ac:dyDescent="0.35">
      <c r="B6" s="44" t="s">
        <v>381</v>
      </c>
      <c r="C6" s="44" t="s">
        <v>2</v>
      </c>
      <c r="D6" s="44" t="s">
        <v>383</v>
      </c>
      <c r="E6" s="44" t="s">
        <v>382</v>
      </c>
      <c r="F6" s="44" t="s">
        <v>471</v>
      </c>
      <c r="G6" s="44" t="s">
        <v>674</v>
      </c>
      <c r="H6" s="44" t="s">
        <v>12</v>
      </c>
      <c r="I6" s="44" t="s">
        <v>1240</v>
      </c>
      <c r="J6" s="44" t="s">
        <v>1241</v>
      </c>
    </row>
    <row r="8" spans="2:10" x14ac:dyDescent="0.35">
      <c r="B8" s="53" t="s">
        <v>1113</v>
      </c>
      <c r="C8" s="48"/>
      <c r="D8" s="48"/>
      <c r="E8" s="48"/>
      <c r="F8" s="48"/>
      <c r="G8" s="48"/>
      <c r="H8" s="48"/>
      <c r="I8" s="48"/>
      <c r="J8" s="48"/>
    </row>
    <row r="9" spans="2:10" ht="87" x14ac:dyDescent="0.35">
      <c r="B9" s="45" t="s">
        <v>813</v>
      </c>
      <c r="C9" s="45" t="s">
        <v>1135</v>
      </c>
      <c r="D9" s="46">
        <v>44440</v>
      </c>
      <c r="E9" s="45" t="s">
        <v>470</v>
      </c>
      <c r="F9" s="45">
        <v>17</v>
      </c>
      <c r="G9" s="45" t="s">
        <v>422</v>
      </c>
      <c r="H9" s="45" t="s">
        <v>1012</v>
      </c>
      <c r="I9" s="45" t="s">
        <v>1013</v>
      </c>
      <c r="J9" s="45"/>
    </row>
    <row r="11" spans="2:10" ht="18.5" x14ac:dyDescent="0.35">
      <c r="B11" s="53" t="s">
        <v>1129</v>
      </c>
      <c r="C11" s="49"/>
      <c r="D11" s="50"/>
      <c r="E11" s="51"/>
      <c r="F11" s="51"/>
      <c r="G11" s="52"/>
      <c r="H11" s="52"/>
      <c r="I11" s="52"/>
      <c r="J11" s="52"/>
    </row>
    <row r="12" spans="2:10" x14ac:dyDescent="0.35">
      <c r="B12"/>
    </row>
    <row r="20" spans="1:11" s="22" customFormat="1" x14ac:dyDescent="0.35">
      <c r="A20"/>
      <c r="C20"/>
      <c r="K20"/>
    </row>
    <row r="21" spans="1:11" s="22" customFormat="1" x14ac:dyDescent="0.35">
      <c r="A21"/>
      <c r="C21"/>
      <c r="K21"/>
    </row>
    <row r="22" spans="1:11" s="22" customFormat="1" x14ac:dyDescent="0.35">
      <c r="A22"/>
      <c r="C22"/>
      <c r="K22"/>
    </row>
    <row r="23" spans="1:11" s="22" customFormat="1" x14ac:dyDescent="0.35">
      <c r="A23"/>
      <c r="C23"/>
      <c r="K23"/>
    </row>
    <row r="24" spans="1:11" s="22" customFormat="1" x14ac:dyDescent="0.35">
      <c r="A24"/>
      <c r="C24"/>
      <c r="K24"/>
    </row>
    <row r="25" spans="1:11" s="22" customFormat="1" x14ac:dyDescent="0.35">
      <c r="A25"/>
      <c r="C25"/>
      <c r="K25"/>
    </row>
    <row r="26" spans="1:11" s="22" customFormat="1" x14ac:dyDescent="0.35">
      <c r="A26"/>
      <c r="C26"/>
      <c r="K26"/>
    </row>
    <row r="27" spans="1:11" s="22" customFormat="1" x14ac:dyDescent="0.35">
      <c r="A27"/>
      <c r="C27"/>
      <c r="K27"/>
    </row>
    <row r="28" spans="1:11" s="22" customFormat="1" x14ac:dyDescent="0.35">
      <c r="A28"/>
      <c r="C28"/>
      <c r="K28"/>
    </row>
    <row r="29" spans="1:11" s="22" customFormat="1" x14ac:dyDescent="0.35">
      <c r="A29"/>
      <c r="C29"/>
      <c r="K29"/>
    </row>
    <row r="30" spans="1:11" s="22" customFormat="1" x14ac:dyDescent="0.35">
      <c r="A30"/>
      <c r="C30"/>
      <c r="K30"/>
    </row>
    <row r="31" spans="1:11" s="22" customFormat="1" x14ac:dyDescent="0.35">
      <c r="A31"/>
      <c r="C31"/>
      <c r="K31"/>
    </row>
    <row r="32" spans="1:11" s="22" customFormat="1" x14ac:dyDescent="0.35">
      <c r="A32"/>
      <c r="C32"/>
      <c r="K32"/>
    </row>
    <row r="33" spans="1:11" s="22" customFormat="1" x14ac:dyDescent="0.35">
      <c r="A33"/>
      <c r="C33"/>
      <c r="K33"/>
    </row>
    <row r="34" spans="1:11" s="22" customFormat="1" x14ac:dyDescent="0.35">
      <c r="A34"/>
      <c r="C34"/>
      <c r="K34"/>
    </row>
    <row r="35" spans="1:11" s="22" customFormat="1" x14ac:dyDescent="0.35">
      <c r="A35"/>
      <c r="C35"/>
      <c r="K35"/>
    </row>
    <row r="36" spans="1:11" s="22" customFormat="1" x14ac:dyDescent="0.35">
      <c r="A36"/>
      <c r="C36"/>
      <c r="K36"/>
    </row>
    <row r="37" spans="1:11" s="22" customFormat="1" x14ac:dyDescent="0.35">
      <c r="A37"/>
      <c r="C37"/>
      <c r="K37"/>
    </row>
    <row r="38" spans="1:11" s="22" customFormat="1" x14ac:dyDescent="0.35">
      <c r="A38"/>
      <c r="C38"/>
      <c r="K38"/>
    </row>
    <row r="39" spans="1:11" s="22" customFormat="1" x14ac:dyDescent="0.35">
      <c r="A39"/>
      <c r="C39"/>
      <c r="K39"/>
    </row>
    <row r="40" spans="1:11" s="22" customFormat="1" x14ac:dyDescent="0.35">
      <c r="A40"/>
      <c r="C40"/>
      <c r="K40"/>
    </row>
    <row r="41" spans="1:11" s="22" customFormat="1" x14ac:dyDescent="0.35">
      <c r="A41"/>
      <c r="C41"/>
      <c r="K41"/>
    </row>
    <row r="42" spans="1:11" s="22" customFormat="1" x14ac:dyDescent="0.35">
      <c r="A42"/>
      <c r="C42"/>
      <c r="K42"/>
    </row>
    <row r="43" spans="1:11" s="22" customFormat="1" x14ac:dyDescent="0.35">
      <c r="A43"/>
      <c r="C43"/>
      <c r="K43"/>
    </row>
    <row r="44" spans="1:11" s="22" customFormat="1" x14ac:dyDescent="0.35">
      <c r="A44"/>
      <c r="C44"/>
      <c r="K44"/>
    </row>
    <row r="45" spans="1:11" s="22" customFormat="1" x14ac:dyDescent="0.35">
      <c r="A45"/>
      <c r="C45"/>
      <c r="K45"/>
    </row>
    <row r="46" spans="1:11" s="22" customFormat="1" x14ac:dyDescent="0.35">
      <c r="A46"/>
      <c r="C46"/>
      <c r="K46"/>
    </row>
    <row r="47" spans="1:11" s="22" customFormat="1" x14ac:dyDescent="0.35">
      <c r="A47"/>
      <c r="C47"/>
      <c r="K47"/>
    </row>
    <row r="48" spans="1:11" s="22" customFormat="1" x14ac:dyDescent="0.35">
      <c r="A48"/>
      <c r="C48"/>
      <c r="K48"/>
    </row>
    <row r="49" spans="1:11" s="22" customFormat="1" x14ac:dyDescent="0.35">
      <c r="A49"/>
      <c r="C49"/>
      <c r="K49"/>
    </row>
    <row r="50" spans="1:11" s="22" customFormat="1" x14ac:dyDescent="0.35">
      <c r="A50"/>
      <c r="C50"/>
      <c r="K50"/>
    </row>
    <row r="51" spans="1:11" s="22" customFormat="1" x14ac:dyDescent="0.35">
      <c r="A51"/>
      <c r="C51"/>
      <c r="K51"/>
    </row>
    <row r="52" spans="1:11" s="22" customFormat="1" x14ac:dyDescent="0.35">
      <c r="A52"/>
      <c r="C52"/>
      <c r="K52"/>
    </row>
    <row r="53" spans="1:11" s="22" customFormat="1" x14ac:dyDescent="0.35">
      <c r="A53"/>
      <c r="C53"/>
      <c r="K53"/>
    </row>
    <row r="54" spans="1:11" s="22" customFormat="1" x14ac:dyDescent="0.35">
      <c r="A54"/>
      <c r="C54"/>
      <c r="K54"/>
    </row>
    <row r="55" spans="1:11" s="22" customFormat="1" x14ac:dyDescent="0.35">
      <c r="A55"/>
      <c r="C55"/>
      <c r="K55"/>
    </row>
    <row r="56" spans="1:11" s="22" customFormat="1" x14ac:dyDescent="0.35">
      <c r="A56"/>
      <c r="C56"/>
      <c r="K56"/>
    </row>
    <row r="57" spans="1:11" s="22" customFormat="1" x14ac:dyDescent="0.35">
      <c r="A57"/>
      <c r="C57"/>
      <c r="K57"/>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C4A3B8E3-F787-4A71-84C2-62FBDF0A8E44}">
            <xm:f>$C9=Lookups!$B$3</xm:f>
            <x14:dxf>
              <fill>
                <patternFill>
                  <bgColor rgb="FFFF9999"/>
                </patternFill>
              </fill>
            </x14:dxf>
          </x14:cfRule>
          <x14:cfRule type="expression" priority="2" id="{343ADE99-A062-46F2-B943-9C486D628BE3}">
            <xm:f>$C9=Lookups!$B$4</xm:f>
            <x14:dxf>
              <fill>
                <patternFill>
                  <bgColor rgb="FFFFC000"/>
                </patternFill>
              </fill>
            </x14:dxf>
          </x14:cfRule>
          <x14:cfRule type="expression" priority="3" id="{ACA8CB4D-E390-4240-8EC1-583124D132E0}">
            <xm:f>$C9=Lookups!$B$5</xm:f>
            <x14:dxf>
              <fill>
                <patternFill>
                  <bgColor theme="9" tint="0.59996337778862885"/>
                </patternFill>
              </fill>
            </x14:dxf>
          </x14:cfRule>
          <x14:cfRule type="expression" priority="4" id="{85540626-65B3-4835-85B0-F46C8F0DE049}">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BC63D9CD-08E6-4607-B2A7-D04F701C23AD}">
          <x14:formula1>
            <xm:f>Lookups!$B$3:$B$6</xm:f>
          </x14:formula1>
          <xm:sqref>C9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99691-D396-4855-9213-4A0E05CE1E3E}">
  <dimension ref="B1:K56"/>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lapsed="1"/>
    <col min="9" max="9" width="60.36328125" style="22" customWidth="1"/>
    <col min="10" max="10" width="50.453125" style="22" customWidth="1"/>
    <col min="11" max="11" width="2.6328125" customWidth="1"/>
  </cols>
  <sheetData>
    <row r="1" spans="2:11" x14ac:dyDescent="0.35">
      <c r="J1" s="64" t="e" vm="1">
        <v>#VALUE!</v>
      </c>
    </row>
    <row r="2" spans="2:11" ht="18.5" x14ac:dyDescent="0.35">
      <c r="B2" s="26" t="s">
        <v>1081</v>
      </c>
      <c r="D2" s="21"/>
      <c r="E2" s="21"/>
      <c r="F2" s="21"/>
      <c r="J2" s="64"/>
    </row>
    <row r="3" spans="2:11" ht="18.5" x14ac:dyDescent="0.35">
      <c r="B3" s="26" t="s">
        <v>1082</v>
      </c>
      <c r="D3" s="21"/>
      <c r="E3" s="21"/>
      <c r="F3" s="21"/>
      <c r="J3" s="64"/>
    </row>
    <row r="4" spans="2:11" ht="18.5" x14ac:dyDescent="0.35">
      <c r="B4" s="41" t="str">
        <f>Cover!E7</f>
        <v>Issued: October 2024</v>
      </c>
      <c r="D4" s="25"/>
      <c r="E4" s="21"/>
      <c r="F4" s="21"/>
      <c r="G4" s="21"/>
      <c r="J4" s="64"/>
    </row>
    <row r="6" spans="2:11" ht="34.5" customHeight="1" x14ac:dyDescent="0.35">
      <c r="B6" s="44" t="s">
        <v>381</v>
      </c>
      <c r="C6" s="44" t="s">
        <v>2</v>
      </c>
      <c r="D6" s="44" t="s">
        <v>383</v>
      </c>
      <c r="E6" s="44" t="s">
        <v>382</v>
      </c>
      <c r="F6" s="44" t="s">
        <v>471</v>
      </c>
      <c r="G6" s="44" t="s">
        <v>674</v>
      </c>
      <c r="H6" s="44" t="s">
        <v>12</v>
      </c>
      <c r="I6" s="44" t="s">
        <v>1240</v>
      </c>
      <c r="J6" s="44" t="s">
        <v>1241</v>
      </c>
    </row>
    <row r="8" spans="2:11" x14ac:dyDescent="0.35">
      <c r="B8" s="53" t="s">
        <v>1114</v>
      </c>
      <c r="C8" s="48"/>
      <c r="D8" s="48"/>
      <c r="E8" s="48"/>
      <c r="F8" s="48"/>
      <c r="G8" s="48"/>
      <c r="H8" s="48"/>
      <c r="I8" s="48"/>
      <c r="J8" s="48"/>
    </row>
    <row r="9" spans="2:11" ht="101.5" customHeight="1" x14ac:dyDescent="0.35">
      <c r="B9" s="45" t="s">
        <v>917</v>
      </c>
      <c r="C9" s="47" t="s">
        <v>472</v>
      </c>
      <c r="D9" s="46">
        <v>45323</v>
      </c>
      <c r="E9" s="45" t="s">
        <v>470</v>
      </c>
      <c r="F9" s="45" t="s">
        <v>34</v>
      </c>
      <c r="G9" s="45" t="s">
        <v>34</v>
      </c>
      <c r="H9" s="45" t="s">
        <v>499</v>
      </c>
      <c r="I9" s="45" t="s">
        <v>500</v>
      </c>
      <c r="J9" s="45" t="s">
        <v>1137</v>
      </c>
      <c r="K9" s="23"/>
    </row>
    <row r="10" spans="2:11" ht="140.5" customHeight="1" x14ac:dyDescent="0.35">
      <c r="B10" s="45" t="s">
        <v>997</v>
      </c>
      <c r="C10" s="47" t="s">
        <v>472</v>
      </c>
      <c r="D10" s="46">
        <v>45323</v>
      </c>
      <c r="E10" s="45" t="s">
        <v>470</v>
      </c>
      <c r="F10" s="45" t="s">
        <v>34</v>
      </c>
      <c r="G10" s="45" t="s">
        <v>34</v>
      </c>
      <c r="H10" s="45" t="s">
        <v>1010</v>
      </c>
      <c r="I10" s="45" t="s">
        <v>1006</v>
      </c>
      <c r="J10" s="45" t="s">
        <v>1138</v>
      </c>
    </row>
    <row r="11" spans="2:11" ht="117" customHeight="1" x14ac:dyDescent="0.35">
      <c r="B11" s="45" t="s">
        <v>1001</v>
      </c>
      <c r="C11" s="47" t="s">
        <v>472</v>
      </c>
      <c r="D11" s="46">
        <v>45323</v>
      </c>
      <c r="E11" s="45" t="s">
        <v>470</v>
      </c>
      <c r="F11" s="45" t="s">
        <v>34</v>
      </c>
      <c r="G11" s="45" t="s">
        <v>34</v>
      </c>
      <c r="H11" s="45" t="s">
        <v>1011</v>
      </c>
      <c r="I11" s="45" t="s">
        <v>1005</v>
      </c>
      <c r="J11" s="45" t="s">
        <v>1139</v>
      </c>
    </row>
    <row r="12" spans="2:11" ht="93" customHeight="1" x14ac:dyDescent="0.35">
      <c r="B12" s="45" t="s">
        <v>1002</v>
      </c>
      <c r="C12" s="47" t="s">
        <v>472</v>
      </c>
      <c r="D12" s="46">
        <v>45323</v>
      </c>
      <c r="E12" s="45" t="s">
        <v>470</v>
      </c>
      <c r="F12" s="45" t="s">
        <v>34</v>
      </c>
      <c r="G12" s="45" t="s">
        <v>34</v>
      </c>
      <c r="H12" s="45" t="s">
        <v>1063</v>
      </c>
      <c r="I12" s="45" t="s">
        <v>1004</v>
      </c>
      <c r="J12" s="45" t="s">
        <v>1140</v>
      </c>
    </row>
    <row r="13" spans="2:11" ht="129" customHeight="1" x14ac:dyDescent="0.35">
      <c r="B13" s="45" t="s">
        <v>1003</v>
      </c>
      <c r="C13" s="47" t="s">
        <v>472</v>
      </c>
      <c r="D13" s="46">
        <v>45323</v>
      </c>
      <c r="E13" s="45" t="s">
        <v>470</v>
      </c>
      <c r="F13" s="45" t="s">
        <v>1087</v>
      </c>
      <c r="G13" s="45" t="s">
        <v>998</v>
      </c>
      <c r="H13" s="45" t="s">
        <v>999</v>
      </c>
      <c r="I13" s="45" t="s">
        <v>1000</v>
      </c>
      <c r="J13" s="45" t="s">
        <v>1141</v>
      </c>
    </row>
    <row r="14" spans="2:11" ht="141.5" customHeight="1" x14ac:dyDescent="0.35">
      <c r="B14" s="45" t="s">
        <v>1083</v>
      </c>
      <c r="C14" s="47" t="s">
        <v>472</v>
      </c>
      <c r="D14" s="46">
        <v>45323</v>
      </c>
      <c r="E14" s="45" t="s">
        <v>470</v>
      </c>
      <c r="F14" s="45" t="s">
        <v>353</v>
      </c>
      <c r="G14" s="45" t="s">
        <v>34</v>
      </c>
      <c r="H14" s="45" t="s">
        <v>772</v>
      </c>
      <c r="I14" s="45" t="s">
        <v>771</v>
      </c>
      <c r="J14" s="45" t="s">
        <v>1142</v>
      </c>
    </row>
    <row r="16" spans="2:11" ht="18.5" x14ac:dyDescent="0.35">
      <c r="B16" s="53" t="s">
        <v>1129</v>
      </c>
      <c r="C16" s="49"/>
      <c r="D16" s="50"/>
      <c r="E16" s="51"/>
      <c r="F16" s="51"/>
      <c r="G16" s="52"/>
      <c r="H16" s="52"/>
      <c r="I16" s="52"/>
      <c r="J16" s="52"/>
    </row>
    <row r="19" spans="3:11" s="22" customFormat="1" x14ac:dyDescent="0.35">
      <c r="C19"/>
      <c r="K19"/>
    </row>
    <row r="20" spans="3:11" s="22" customFormat="1" x14ac:dyDescent="0.35">
      <c r="C20"/>
      <c r="K20"/>
    </row>
    <row r="21" spans="3:11" s="22" customFormat="1" x14ac:dyDescent="0.35">
      <c r="C21"/>
      <c r="K21"/>
    </row>
    <row r="22" spans="3:11" s="22" customFormat="1" x14ac:dyDescent="0.35">
      <c r="C22"/>
      <c r="K22"/>
    </row>
    <row r="23" spans="3:11" s="22" customFormat="1" x14ac:dyDescent="0.35">
      <c r="C23"/>
      <c r="K23"/>
    </row>
    <row r="24" spans="3:11" s="22" customFormat="1" x14ac:dyDescent="0.35">
      <c r="C24"/>
      <c r="K24"/>
    </row>
    <row r="25" spans="3:11" s="22" customFormat="1" x14ac:dyDescent="0.35">
      <c r="C25"/>
      <c r="K25"/>
    </row>
    <row r="26" spans="3:11" s="22" customFormat="1" x14ac:dyDescent="0.35">
      <c r="C26"/>
      <c r="K26"/>
    </row>
    <row r="27" spans="3:11" s="22" customFormat="1" x14ac:dyDescent="0.35">
      <c r="C27"/>
      <c r="K27"/>
    </row>
    <row r="28" spans="3:11" s="22" customFormat="1" x14ac:dyDescent="0.35">
      <c r="C28"/>
      <c r="K28"/>
    </row>
    <row r="29" spans="3:11" s="22" customFormat="1" x14ac:dyDescent="0.35">
      <c r="C29"/>
      <c r="K29"/>
    </row>
    <row r="30" spans="3:11" s="22" customFormat="1" x14ac:dyDescent="0.35">
      <c r="C30"/>
      <c r="K30"/>
    </row>
    <row r="31" spans="3:11" s="22" customFormat="1" x14ac:dyDescent="0.35">
      <c r="C31"/>
      <c r="K31"/>
    </row>
    <row r="32" spans="3:11" s="22" customFormat="1" x14ac:dyDescent="0.35">
      <c r="C32"/>
      <c r="K32"/>
    </row>
    <row r="33" spans="3:11" s="22" customFormat="1" x14ac:dyDescent="0.35">
      <c r="C33"/>
      <c r="K33"/>
    </row>
    <row r="34" spans="3:11" s="22" customFormat="1" x14ac:dyDescent="0.35">
      <c r="C34"/>
      <c r="K34"/>
    </row>
    <row r="35" spans="3:11" s="22" customFormat="1" x14ac:dyDescent="0.35">
      <c r="C35"/>
      <c r="K35"/>
    </row>
    <row r="36" spans="3:11" s="22" customFormat="1" x14ac:dyDescent="0.35">
      <c r="C36"/>
      <c r="K36"/>
    </row>
    <row r="37" spans="3:11" s="22" customFormat="1" x14ac:dyDescent="0.35">
      <c r="C37"/>
      <c r="K37"/>
    </row>
    <row r="38" spans="3:11" s="22" customFormat="1" x14ac:dyDescent="0.35">
      <c r="C38"/>
      <c r="K38"/>
    </row>
    <row r="39" spans="3:11" s="22" customFormat="1" x14ac:dyDescent="0.35">
      <c r="C39"/>
      <c r="K39"/>
    </row>
    <row r="40" spans="3:11" s="22" customFormat="1" x14ac:dyDescent="0.35">
      <c r="C40"/>
      <c r="K40"/>
    </row>
    <row r="41" spans="3:11" s="22" customFormat="1" x14ac:dyDescent="0.35">
      <c r="C41"/>
      <c r="K41"/>
    </row>
    <row r="42" spans="3:11" s="22" customFormat="1" x14ac:dyDescent="0.35">
      <c r="C42"/>
      <c r="K42"/>
    </row>
    <row r="43" spans="3:11" s="22" customFormat="1" x14ac:dyDescent="0.35">
      <c r="C43"/>
      <c r="K43"/>
    </row>
    <row r="44" spans="3:11" s="22" customFormat="1" x14ac:dyDescent="0.35">
      <c r="C44"/>
      <c r="K44"/>
    </row>
    <row r="45" spans="3:11" s="22" customFormat="1" x14ac:dyDescent="0.35">
      <c r="C45"/>
      <c r="K45"/>
    </row>
    <row r="46" spans="3:11" s="22" customFormat="1" x14ac:dyDescent="0.35">
      <c r="C46"/>
      <c r="K46"/>
    </row>
    <row r="47" spans="3:11" s="22" customFormat="1" x14ac:dyDescent="0.35">
      <c r="C47"/>
      <c r="K47"/>
    </row>
    <row r="48" spans="3:11"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row r="56" spans="3:11" s="22" customFormat="1" x14ac:dyDescent="0.35">
      <c r="C56"/>
      <c r="K56"/>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CB8B2435-7B12-40E0-BF8E-D3BDEA74BDC8}">
            <xm:f>$C9=Lookups!$B$3</xm:f>
            <x14:dxf>
              <fill>
                <patternFill>
                  <bgColor rgb="FFFF9999"/>
                </patternFill>
              </fill>
            </x14:dxf>
          </x14:cfRule>
          <x14:cfRule type="expression" priority="2" id="{75AADEEB-DA67-4417-B01C-63C21D6D4722}">
            <xm:f>$C9=Lookups!$B$4</xm:f>
            <x14:dxf>
              <fill>
                <patternFill>
                  <bgColor rgb="FFFFC000"/>
                </patternFill>
              </fill>
            </x14:dxf>
          </x14:cfRule>
          <x14:cfRule type="expression" priority="3" id="{145AEC11-E8F4-4063-ADB4-5ECCA7A9D7E7}">
            <xm:f>$C9=Lookups!$B$5</xm:f>
            <x14:dxf>
              <fill>
                <patternFill>
                  <bgColor theme="9" tint="0.59996337778862885"/>
                </patternFill>
              </fill>
            </x14:dxf>
          </x14:cfRule>
          <x14:cfRule type="expression" priority="4" id="{B46BD68C-1539-4A0B-9ED9-31F88C57C80C}">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966565D9-4D10-4ED8-9209-73888E37F2F8}">
          <x14:formula1>
            <xm:f>Lookups!$B$3:$B$6</xm:f>
          </x14:formula1>
          <xm:sqref>C14 C9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5A625-2674-4BB2-AC76-FE4EB36CD7D7}">
  <sheetPr>
    <tabColor theme="0" tint="-0.34998626667073579"/>
  </sheetPr>
  <dimension ref="B1:Q45"/>
  <sheetViews>
    <sheetView showGridLines="0" zoomScale="85" zoomScaleNormal="85" workbookViewId="0">
      <pane ySplit="7" topLeftCell="A8" activePane="bottomLeft" state="frozen"/>
      <selection pane="bottomLeft"/>
    </sheetView>
  </sheetViews>
  <sheetFormatPr defaultColWidth="8.81640625" defaultRowHeight="14.5" x14ac:dyDescent="0.35"/>
  <cols>
    <col min="1" max="1" width="6.1796875" customWidth="1"/>
    <col min="2" max="2" width="8" customWidth="1"/>
    <col min="3" max="3" width="5.36328125" customWidth="1"/>
    <col min="4" max="4" width="7.81640625" bestFit="1" customWidth="1"/>
    <col min="5" max="5" width="9.1796875" customWidth="1"/>
    <col min="6" max="6" width="11.81640625" customWidth="1"/>
    <col min="7" max="7" width="14.81640625" customWidth="1"/>
    <col min="8" max="8" width="22.81640625" customWidth="1"/>
    <col min="9" max="9" width="10.1796875" customWidth="1"/>
    <col min="10" max="10" width="9.36328125" customWidth="1"/>
    <col min="11" max="11" width="12.1796875" customWidth="1"/>
    <col min="12" max="12" width="12.36328125" customWidth="1"/>
    <col min="13" max="13" width="54.453125" customWidth="1"/>
    <col min="14" max="14" width="36.6328125" customWidth="1"/>
    <col min="15" max="15" width="37" customWidth="1"/>
    <col min="16" max="16" width="32.453125" customWidth="1"/>
    <col min="17" max="17" width="11.453125" customWidth="1"/>
  </cols>
  <sheetData>
    <row r="1" spans="2:17" s="2" customFormat="1" ht="10.5" x14ac:dyDescent="0.25">
      <c r="B1" s="3"/>
      <c r="C1" s="3"/>
      <c r="D1" s="3"/>
      <c r="E1" s="3"/>
      <c r="F1" s="3"/>
      <c r="G1" s="3"/>
      <c r="H1" s="3"/>
      <c r="I1" s="3"/>
      <c r="J1" s="3"/>
      <c r="K1" s="1"/>
      <c r="L1" s="3"/>
      <c r="M1" s="3"/>
      <c r="N1" s="3"/>
      <c r="O1" s="3"/>
      <c r="P1" s="3"/>
      <c r="Q1" s="1"/>
    </row>
    <row r="2" spans="2:17" s="2" customFormat="1" ht="18.5" x14ac:dyDescent="0.25">
      <c r="B2" s="15" t="s">
        <v>465</v>
      </c>
      <c r="C2" s="15"/>
      <c r="D2" s="15"/>
      <c r="E2" s="15"/>
      <c r="F2" s="15"/>
      <c r="G2" s="15"/>
      <c r="H2" s="15"/>
      <c r="I2" s="3"/>
      <c r="J2" s="3"/>
      <c r="K2" s="3"/>
      <c r="L2" s="3"/>
      <c r="M2" s="3"/>
      <c r="N2" s="3"/>
      <c r="O2" s="3"/>
      <c r="P2" s="3"/>
      <c r="Q2" s="3"/>
    </row>
    <row r="3" spans="2:17" s="18" customFormat="1" ht="15.5" x14ac:dyDescent="0.35">
      <c r="B3" s="16" t="s">
        <v>0</v>
      </c>
      <c r="C3" s="17"/>
      <c r="D3" s="17"/>
      <c r="E3" s="17"/>
      <c r="F3" s="17"/>
      <c r="G3" s="17"/>
      <c r="H3" s="17"/>
      <c r="I3" s="16"/>
      <c r="J3" s="16"/>
      <c r="K3" s="16"/>
      <c r="L3" s="16"/>
      <c r="M3" s="16"/>
      <c r="N3" s="16"/>
      <c r="O3" s="16"/>
      <c r="P3" s="16"/>
      <c r="Q3" s="16"/>
    </row>
    <row r="4" spans="2:17" s="2" customFormat="1" ht="10.5" customHeight="1" x14ac:dyDescent="0.25">
      <c r="B4" s="15"/>
      <c r="C4" s="15"/>
      <c r="D4" s="15"/>
      <c r="E4" s="15"/>
      <c r="F4" s="15"/>
      <c r="G4" s="15"/>
      <c r="H4" s="15"/>
      <c r="I4" s="3"/>
      <c r="J4" s="3"/>
      <c r="K4" s="3"/>
      <c r="L4" s="3"/>
      <c r="M4" s="3"/>
      <c r="N4" s="3"/>
      <c r="O4" s="3"/>
      <c r="P4" s="3"/>
      <c r="Q4" s="3"/>
    </row>
    <row r="5" spans="2:17" s="2" customFormat="1" ht="18.5" x14ac:dyDescent="0.25">
      <c r="B5" s="65"/>
      <c r="C5" s="66"/>
      <c r="D5" s="66"/>
      <c r="E5" s="15"/>
      <c r="F5" s="15"/>
      <c r="G5" s="15"/>
      <c r="H5" s="15"/>
      <c r="I5" s="3"/>
      <c r="J5" s="3"/>
      <c r="K5" s="3"/>
      <c r="L5" s="3"/>
      <c r="M5" s="3"/>
      <c r="N5" s="3"/>
      <c r="O5" s="3"/>
      <c r="P5" s="3"/>
      <c r="Q5" s="3"/>
    </row>
    <row r="6" spans="2:17" s="2" customFormat="1" ht="10.5" x14ac:dyDescent="0.25">
      <c r="B6" s="3"/>
      <c r="C6" s="3"/>
      <c r="D6" s="3"/>
      <c r="E6" s="3"/>
      <c r="F6" s="3"/>
      <c r="G6" s="3"/>
      <c r="H6" s="3"/>
      <c r="I6" s="3"/>
      <c r="J6" s="3"/>
      <c r="K6" s="1"/>
      <c r="L6" s="3"/>
      <c r="M6" s="3"/>
      <c r="N6" s="3"/>
      <c r="O6" s="3"/>
      <c r="P6" s="3"/>
      <c r="Q6" s="1"/>
    </row>
    <row r="7" spans="2:17" s="2" customFormat="1" ht="126" x14ac:dyDescent="0.25">
      <c r="B7" s="4" t="s">
        <v>1</v>
      </c>
      <c r="C7" s="5" t="s">
        <v>2</v>
      </c>
      <c r="D7" s="5" t="s">
        <v>3</v>
      </c>
      <c r="E7" s="4" t="s">
        <v>4</v>
      </c>
      <c r="F7" s="5" t="s">
        <v>5</v>
      </c>
      <c r="G7" s="4" t="s">
        <v>6</v>
      </c>
      <c r="H7" s="4" t="s">
        <v>7</v>
      </c>
      <c r="I7" s="5" t="s">
        <v>8</v>
      </c>
      <c r="J7" s="4" t="s">
        <v>9</v>
      </c>
      <c r="K7" s="4" t="s">
        <v>10</v>
      </c>
      <c r="L7" s="4" t="s">
        <v>11</v>
      </c>
      <c r="M7" s="5" t="s">
        <v>12</v>
      </c>
      <c r="N7" s="4" t="s">
        <v>13</v>
      </c>
      <c r="O7" s="5" t="s">
        <v>14</v>
      </c>
      <c r="P7" s="5" t="s">
        <v>15</v>
      </c>
      <c r="Q7" s="4" t="s">
        <v>16</v>
      </c>
    </row>
    <row r="8" spans="2:17" ht="73.5" x14ac:dyDescent="0.35">
      <c r="B8" s="6" t="s">
        <v>17</v>
      </c>
      <c r="C8" s="7" t="s">
        <v>18</v>
      </c>
      <c r="D8" s="8">
        <v>41975</v>
      </c>
      <c r="E8" s="6" t="s">
        <v>356</v>
      </c>
      <c r="F8" s="6" t="s">
        <v>19</v>
      </c>
      <c r="G8" s="6" t="s">
        <v>20</v>
      </c>
      <c r="H8" s="9" t="s">
        <v>21</v>
      </c>
      <c r="I8" s="6" t="s">
        <v>22</v>
      </c>
      <c r="J8" s="9" t="s">
        <v>23</v>
      </c>
      <c r="K8" s="6" t="s">
        <v>24</v>
      </c>
      <c r="L8" s="6" t="s">
        <v>25</v>
      </c>
      <c r="M8" s="6" t="s">
        <v>26</v>
      </c>
      <c r="N8" s="6" t="s">
        <v>27</v>
      </c>
      <c r="O8" s="6" t="s">
        <v>28</v>
      </c>
      <c r="P8" s="9"/>
      <c r="Q8" s="6" t="s">
        <v>29</v>
      </c>
    </row>
    <row r="9" spans="2:17" ht="220.5" x14ac:dyDescent="0.35">
      <c r="B9" s="6" t="s">
        <v>30</v>
      </c>
      <c r="C9" s="7" t="s">
        <v>18</v>
      </c>
      <c r="D9" s="8">
        <v>42026</v>
      </c>
      <c r="E9" s="6" t="s">
        <v>361</v>
      </c>
      <c r="F9" s="6" t="s">
        <v>362</v>
      </c>
      <c r="G9" s="9" t="s">
        <v>31</v>
      </c>
      <c r="H9" s="9" t="s">
        <v>32</v>
      </c>
      <c r="I9" s="9" t="s">
        <v>31</v>
      </c>
      <c r="J9" s="6" t="s">
        <v>33</v>
      </c>
      <c r="K9" s="6" t="s">
        <v>34</v>
      </c>
      <c r="L9" s="6" t="s">
        <v>25</v>
      </c>
      <c r="M9" s="6" t="s">
        <v>35</v>
      </c>
      <c r="N9" s="6" t="s">
        <v>36</v>
      </c>
      <c r="O9" s="6" t="s">
        <v>37</v>
      </c>
      <c r="P9" s="9"/>
      <c r="Q9" s="6" t="s">
        <v>29</v>
      </c>
    </row>
    <row r="10" spans="2:17" ht="115.5" x14ac:dyDescent="0.35">
      <c r="B10" s="6" t="s">
        <v>38</v>
      </c>
      <c r="C10" s="7" t="s">
        <v>18</v>
      </c>
      <c r="D10" s="8">
        <v>42032</v>
      </c>
      <c r="E10" s="6" t="s">
        <v>364</v>
      </c>
      <c r="F10" s="6" t="s">
        <v>363</v>
      </c>
      <c r="G10" s="9"/>
      <c r="H10" s="6" t="s">
        <v>39</v>
      </c>
      <c r="I10" s="9"/>
      <c r="J10" s="9"/>
      <c r="K10" s="6" t="s">
        <v>34</v>
      </c>
      <c r="L10" s="6" t="s">
        <v>40</v>
      </c>
      <c r="M10" s="6" t="s">
        <v>41</v>
      </c>
      <c r="N10" s="6" t="s">
        <v>42</v>
      </c>
      <c r="O10" s="6" t="s">
        <v>43</v>
      </c>
      <c r="P10" s="9"/>
      <c r="Q10" s="6" t="s">
        <v>44</v>
      </c>
    </row>
    <row r="11" spans="2:17" ht="52.5" x14ac:dyDescent="0.35">
      <c r="B11" s="6" t="s">
        <v>45</v>
      </c>
      <c r="C11" s="7" t="s">
        <v>18</v>
      </c>
      <c r="D11" s="8">
        <v>42048</v>
      </c>
      <c r="E11" s="6" t="s">
        <v>357</v>
      </c>
      <c r="F11" s="6" t="s">
        <v>358</v>
      </c>
      <c r="G11" s="9" t="s">
        <v>46</v>
      </c>
      <c r="H11" s="9" t="s">
        <v>47</v>
      </c>
      <c r="I11" s="9"/>
      <c r="J11" s="9" t="s">
        <v>23</v>
      </c>
      <c r="K11" s="6" t="s">
        <v>34</v>
      </c>
      <c r="L11" s="6" t="s">
        <v>48</v>
      </c>
      <c r="M11" s="6" t="s">
        <v>49</v>
      </c>
      <c r="N11" s="6" t="s">
        <v>50</v>
      </c>
      <c r="O11" s="6" t="s">
        <v>51</v>
      </c>
      <c r="P11" s="9"/>
      <c r="Q11" s="6" t="s">
        <v>52</v>
      </c>
    </row>
    <row r="12" spans="2:17" ht="73.5" x14ac:dyDescent="0.35">
      <c r="B12" s="6" t="s">
        <v>53</v>
      </c>
      <c r="C12" s="7" t="s">
        <v>18</v>
      </c>
      <c r="D12" s="8">
        <v>42048</v>
      </c>
      <c r="E12" s="6" t="s">
        <v>357</v>
      </c>
      <c r="F12" s="6" t="s">
        <v>358</v>
      </c>
      <c r="G12" s="6" t="s">
        <v>54</v>
      </c>
      <c r="H12" s="9" t="s">
        <v>55</v>
      </c>
      <c r="I12" s="9" t="s">
        <v>56</v>
      </c>
      <c r="J12" s="9" t="s">
        <v>23</v>
      </c>
      <c r="K12" s="6" t="s">
        <v>57</v>
      </c>
      <c r="L12" s="6" t="s">
        <v>48</v>
      </c>
      <c r="M12" s="6" t="s">
        <v>58</v>
      </c>
      <c r="N12" s="6" t="s">
        <v>59</v>
      </c>
      <c r="O12" s="6" t="s">
        <v>60</v>
      </c>
      <c r="P12" s="9"/>
      <c r="Q12" s="6" t="s">
        <v>52</v>
      </c>
    </row>
    <row r="13" spans="2:17" ht="262.5" x14ac:dyDescent="0.35">
      <c r="B13" s="6" t="s">
        <v>61</v>
      </c>
      <c r="C13" s="7" t="s">
        <v>18</v>
      </c>
      <c r="D13" s="8">
        <v>42130</v>
      </c>
      <c r="E13" s="6" t="s">
        <v>359</v>
      </c>
      <c r="F13" s="6" t="s">
        <v>360</v>
      </c>
      <c r="G13" s="6" t="s">
        <v>62</v>
      </c>
      <c r="H13" s="9" t="s">
        <v>47</v>
      </c>
      <c r="I13" s="9" t="s">
        <v>63</v>
      </c>
      <c r="J13" s="9" t="s">
        <v>23</v>
      </c>
      <c r="K13" s="6" t="s">
        <v>34</v>
      </c>
      <c r="L13" s="6" t="s">
        <v>25</v>
      </c>
      <c r="M13" s="6" t="s">
        <v>64</v>
      </c>
      <c r="N13" s="6" t="s">
        <v>65</v>
      </c>
      <c r="O13" s="6" t="s">
        <v>66</v>
      </c>
      <c r="P13" s="9"/>
      <c r="Q13" s="6" t="s">
        <v>67</v>
      </c>
    </row>
    <row r="14" spans="2:17" ht="210" x14ac:dyDescent="0.35">
      <c r="B14" s="6" t="s">
        <v>68</v>
      </c>
      <c r="C14" s="7" t="s">
        <v>18</v>
      </c>
      <c r="D14" s="8">
        <v>42130</v>
      </c>
      <c r="E14" s="6" t="s">
        <v>359</v>
      </c>
      <c r="F14" s="6" t="s">
        <v>360</v>
      </c>
      <c r="G14" s="6" t="s">
        <v>69</v>
      </c>
      <c r="H14" s="9" t="s">
        <v>47</v>
      </c>
      <c r="I14" s="9" t="s">
        <v>70</v>
      </c>
      <c r="J14" s="9" t="s">
        <v>23</v>
      </c>
      <c r="K14" s="6" t="s">
        <v>34</v>
      </c>
      <c r="L14" s="6" t="s">
        <v>71</v>
      </c>
      <c r="M14" s="6" t="s">
        <v>72</v>
      </c>
      <c r="N14" s="6" t="s">
        <v>73</v>
      </c>
      <c r="O14" s="6" t="s">
        <v>74</v>
      </c>
      <c r="P14" s="9"/>
      <c r="Q14" s="6" t="s">
        <v>67</v>
      </c>
    </row>
    <row r="15" spans="2:17" ht="315" x14ac:dyDescent="0.35">
      <c r="B15" s="6" t="s">
        <v>75</v>
      </c>
      <c r="C15" s="7" t="s">
        <v>18</v>
      </c>
      <c r="D15" s="8">
        <v>42130</v>
      </c>
      <c r="E15" s="6" t="s">
        <v>359</v>
      </c>
      <c r="F15" s="6" t="s">
        <v>360</v>
      </c>
      <c r="G15" s="6" t="s">
        <v>76</v>
      </c>
      <c r="H15" s="9" t="s">
        <v>47</v>
      </c>
      <c r="I15" s="9" t="s">
        <v>77</v>
      </c>
      <c r="J15" s="9" t="s">
        <v>23</v>
      </c>
      <c r="K15" s="6" t="s">
        <v>34</v>
      </c>
      <c r="L15" s="6" t="s">
        <v>25</v>
      </c>
      <c r="M15" s="6" t="s">
        <v>78</v>
      </c>
      <c r="N15" s="6" t="s">
        <v>79</v>
      </c>
      <c r="O15" s="6" t="s">
        <v>80</v>
      </c>
      <c r="P15" s="9"/>
      <c r="Q15" s="6" t="s">
        <v>67</v>
      </c>
    </row>
    <row r="16" spans="2:17" ht="115.5" x14ac:dyDescent="0.35">
      <c r="B16" s="6" t="s">
        <v>81</v>
      </c>
      <c r="C16" s="7" t="s">
        <v>18</v>
      </c>
      <c r="D16" s="8">
        <v>42130</v>
      </c>
      <c r="E16" s="6" t="s">
        <v>359</v>
      </c>
      <c r="F16" s="6" t="s">
        <v>360</v>
      </c>
      <c r="G16" s="6" t="s">
        <v>82</v>
      </c>
      <c r="H16" s="9" t="s">
        <v>47</v>
      </c>
      <c r="I16" s="9" t="s">
        <v>83</v>
      </c>
      <c r="J16" s="9" t="s">
        <v>23</v>
      </c>
      <c r="K16" s="6" t="s">
        <v>34</v>
      </c>
      <c r="L16" s="6" t="s">
        <v>25</v>
      </c>
      <c r="M16" s="6" t="s">
        <v>84</v>
      </c>
      <c r="N16" s="6" t="s">
        <v>85</v>
      </c>
      <c r="O16" s="6" t="s">
        <v>80</v>
      </c>
      <c r="P16" s="9"/>
      <c r="Q16" s="6" t="s">
        <v>67</v>
      </c>
    </row>
    <row r="17" spans="2:17" ht="409.5" x14ac:dyDescent="0.35">
      <c r="B17" s="6" t="s">
        <v>86</v>
      </c>
      <c r="C17" s="7" t="s">
        <v>18</v>
      </c>
      <c r="D17" s="8">
        <v>42130</v>
      </c>
      <c r="E17" s="6" t="s">
        <v>359</v>
      </c>
      <c r="F17" s="6" t="s">
        <v>360</v>
      </c>
      <c r="G17" s="6" t="s">
        <v>87</v>
      </c>
      <c r="H17" s="9" t="s">
        <v>47</v>
      </c>
      <c r="I17" s="6" t="s">
        <v>88</v>
      </c>
      <c r="J17" s="9" t="s">
        <v>23</v>
      </c>
      <c r="K17" s="6" t="s">
        <v>34</v>
      </c>
      <c r="L17" s="6" t="s">
        <v>25</v>
      </c>
      <c r="M17" s="6" t="s">
        <v>89</v>
      </c>
      <c r="N17" s="6" t="s">
        <v>90</v>
      </c>
      <c r="O17" s="6" t="s">
        <v>91</v>
      </c>
      <c r="P17" s="9"/>
      <c r="Q17" s="6" t="s">
        <v>67</v>
      </c>
    </row>
    <row r="18" spans="2:17" ht="126" x14ac:dyDescent="0.35">
      <c r="B18" s="6" t="s">
        <v>92</v>
      </c>
      <c r="C18" s="7" t="s">
        <v>18</v>
      </c>
      <c r="D18" s="10">
        <v>42130</v>
      </c>
      <c r="E18" s="6" t="s">
        <v>359</v>
      </c>
      <c r="F18" s="6" t="s">
        <v>360</v>
      </c>
      <c r="G18" s="6" t="s">
        <v>93</v>
      </c>
      <c r="H18" s="6" t="s">
        <v>47</v>
      </c>
      <c r="I18" s="6" t="s">
        <v>94</v>
      </c>
      <c r="J18" s="6" t="s">
        <v>23</v>
      </c>
      <c r="K18" s="6" t="s">
        <v>34</v>
      </c>
      <c r="L18" s="6" t="s">
        <v>25</v>
      </c>
      <c r="M18" s="6" t="s">
        <v>95</v>
      </c>
      <c r="N18" s="6" t="s">
        <v>96</v>
      </c>
      <c r="O18" s="6" t="s">
        <v>91</v>
      </c>
      <c r="P18" s="6"/>
      <c r="Q18" s="6" t="s">
        <v>67</v>
      </c>
    </row>
    <row r="19" spans="2:17" ht="126" x14ac:dyDescent="0.35">
      <c r="B19" s="6" t="s">
        <v>97</v>
      </c>
      <c r="C19" s="7" t="s">
        <v>18</v>
      </c>
      <c r="D19" s="10">
        <v>42202</v>
      </c>
      <c r="E19" s="6" t="s">
        <v>364</v>
      </c>
      <c r="F19" s="6" t="s">
        <v>365</v>
      </c>
      <c r="G19" s="6" t="s">
        <v>98</v>
      </c>
      <c r="H19" s="6" t="s">
        <v>55</v>
      </c>
      <c r="I19" s="6" t="s">
        <v>99</v>
      </c>
      <c r="J19" s="6" t="s">
        <v>23</v>
      </c>
      <c r="K19" s="6" t="s">
        <v>34</v>
      </c>
      <c r="L19" s="6" t="s">
        <v>100</v>
      </c>
      <c r="M19" s="6" t="s">
        <v>101</v>
      </c>
      <c r="N19" s="6" t="s">
        <v>102</v>
      </c>
      <c r="O19" s="6" t="s">
        <v>103</v>
      </c>
      <c r="P19" s="6"/>
      <c r="Q19" s="6" t="s">
        <v>104</v>
      </c>
    </row>
    <row r="20" spans="2:17" ht="105" x14ac:dyDescent="0.35">
      <c r="B20" s="6" t="s">
        <v>105</v>
      </c>
      <c r="C20" s="11" t="s">
        <v>106</v>
      </c>
      <c r="D20" s="10">
        <v>41970</v>
      </c>
      <c r="E20" s="6" t="s">
        <v>368</v>
      </c>
      <c r="F20" s="6" t="s">
        <v>367</v>
      </c>
      <c r="G20" s="6" t="s">
        <v>107</v>
      </c>
      <c r="H20" s="6" t="s">
        <v>47</v>
      </c>
      <c r="I20" s="6" t="s">
        <v>108</v>
      </c>
      <c r="J20" s="6" t="s">
        <v>23</v>
      </c>
      <c r="K20" s="6" t="s">
        <v>34</v>
      </c>
      <c r="L20" s="6" t="s">
        <v>25</v>
      </c>
      <c r="M20" s="6" t="s">
        <v>109</v>
      </c>
      <c r="N20" s="6" t="s">
        <v>110</v>
      </c>
      <c r="O20" s="6"/>
      <c r="P20" s="6" t="s">
        <v>111</v>
      </c>
      <c r="Q20" s="6" t="s">
        <v>112</v>
      </c>
    </row>
    <row r="21" spans="2:17" ht="241.5" x14ac:dyDescent="0.35">
      <c r="B21" s="6" t="s">
        <v>113</v>
      </c>
      <c r="C21" s="7" t="s">
        <v>18</v>
      </c>
      <c r="D21" s="10">
        <v>42290</v>
      </c>
      <c r="E21" s="6" t="s">
        <v>369</v>
      </c>
      <c r="F21" s="6" t="s">
        <v>370</v>
      </c>
      <c r="G21" s="6" t="s">
        <v>114</v>
      </c>
      <c r="H21" s="6" t="s">
        <v>39</v>
      </c>
      <c r="I21" s="6" t="s">
        <v>115</v>
      </c>
      <c r="J21" s="6" t="s">
        <v>23</v>
      </c>
      <c r="K21" s="9" t="s">
        <v>34</v>
      </c>
      <c r="L21" s="6" t="s">
        <v>25</v>
      </c>
      <c r="M21" s="6" t="s">
        <v>116</v>
      </c>
      <c r="N21" s="6" t="s">
        <v>117</v>
      </c>
      <c r="O21" s="6" t="s">
        <v>118</v>
      </c>
      <c r="P21" s="6"/>
      <c r="Q21" s="6" t="s">
        <v>119</v>
      </c>
    </row>
    <row r="22" spans="2:17" ht="136.5" x14ac:dyDescent="0.35">
      <c r="B22" s="6" t="s">
        <v>120</v>
      </c>
      <c r="C22" s="7" t="s">
        <v>18</v>
      </c>
      <c r="D22" s="10">
        <v>42305</v>
      </c>
      <c r="E22" s="6" t="s">
        <v>371</v>
      </c>
      <c r="F22" s="6" t="s">
        <v>372</v>
      </c>
      <c r="G22" s="6" t="s">
        <v>121</v>
      </c>
      <c r="H22" s="6" t="s">
        <v>32</v>
      </c>
      <c r="I22" s="6" t="s">
        <v>122</v>
      </c>
      <c r="J22" s="6" t="s">
        <v>23</v>
      </c>
      <c r="K22" s="9" t="s">
        <v>34</v>
      </c>
      <c r="L22" s="6" t="s">
        <v>25</v>
      </c>
      <c r="M22" s="6" t="s">
        <v>123</v>
      </c>
      <c r="N22" s="12" t="s">
        <v>124</v>
      </c>
      <c r="O22" s="6" t="s">
        <v>125</v>
      </c>
      <c r="P22" s="6"/>
      <c r="Q22" s="6" t="s">
        <v>126</v>
      </c>
    </row>
    <row r="23" spans="2:17" ht="210" x14ac:dyDescent="0.35">
      <c r="B23" s="6" t="s">
        <v>127</v>
      </c>
      <c r="C23" s="7" t="s">
        <v>18</v>
      </c>
      <c r="D23" s="10">
        <v>42402</v>
      </c>
      <c r="E23" s="6" t="s">
        <v>357</v>
      </c>
      <c r="F23" s="6" t="s">
        <v>366</v>
      </c>
      <c r="G23" s="6" t="s">
        <v>128</v>
      </c>
      <c r="H23" s="6" t="s">
        <v>47</v>
      </c>
      <c r="I23" s="6" t="s">
        <v>129</v>
      </c>
      <c r="J23" s="6" t="s">
        <v>130</v>
      </c>
      <c r="K23" s="6" t="s">
        <v>131</v>
      </c>
      <c r="L23" s="6" t="s">
        <v>132</v>
      </c>
      <c r="M23" s="6" t="s">
        <v>133</v>
      </c>
      <c r="N23" s="6" t="s">
        <v>134</v>
      </c>
      <c r="O23" s="6" t="s">
        <v>135</v>
      </c>
      <c r="P23" s="6"/>
      <c r="Q23" s="6" t="s">
        <v>112</v>
      </c>
    </row>
    <row r="24" spans="2:17" ht="73.5" x14ac:dyDescent="0.35">
      <c r="B24" s="6" t="s">
        <v>136</v>
      </c>
      <c r="C24" s="7" t="s">
        <v>18</v>
      </c>
      <c r="D24" s="10">
        <v>42438</v>
      </c>
      <c r="E24" s="6" t="s">
        <v>364</v>
      </c>
      <c r="F24" s="6" t="s">
        <v>373</v>
      </c>
      <c r="G24" s="6" t="s">
        <v>34</v>
      </c>
      <c r="H24" s="6" t="s">
        <v>47</v>
      </c>
      <c r="I24" s="6" t="s">
        <v>137</v>
      </c>
      <c r="J24" s="6" t="s">
        <v>138</v>
      </c>
      <c r="K24" s="6" t="s">
        <v>139</v>
      </c>
      <c r="L24" s="6" t="s">
        <v>140</v>
      </c>
      <c r="M24" s="6" t="s">
        <v>141</v>
      </c>
      <c r="N24" s="6" t="s">
        <v>142</v>
      </c>
      <c r="O24" s="6" t="s">
        <v>143</v>
      </c>
      <c r="P24" s="6"/>
      <c r="Q24" s="6" t="s">
        <v>104</v>
      </c>
    </row>
    <row r="25" spans="2:17" ht="52.5" x14ac:dyDescent="0.35">
      <c r="B25" s="6" t="s">
        <v>144</v>
      </c>
      <c r="C25" s="7" t="s">
        <v>18</v>
      </c>
      <c r="D25" s="10">
        <v>42438</v>
      </c>
      <c r="E25" s="6" t="s">
        <v>364</v>
      </c>
      <c r="F25" s="6" t="s">
        <v>374</v>
      </c>
      <c r="G25" s="6" t="s">
        <v>145</v>
      </c>
      <c r="H25" s="6" t="s">
        <v>47</v>
      </c>
      <c r="I25" s="6" t="s">
        <v>146</v>
      </c>
      <c r="J25" s="6" t="s">
        <v>147</v>
      </c>
      <c r="K25" s="6" t="s">
        <v>34</v>
      </c>
      <c r="L25" s="6" t="s">
        <v>140</v>
      </c>
      <c r="M25" s="6" t="s">
        <v>148</v>
      </c>
      <c r="N25" s="6" t="s">
        <v>149</v>
      </c>
      <c r="O25" s="6" t="s">
        <v>150</v>
      </c>
      <c r="P25" s="6"/>
      <c r="Q25" s="6" t="s">
        <v>104</v>
      </c>
    </row>
    <row r="26" spans="2:17" ht="84" x14ac:dyDescent="0.35">
      <c r="B26" s="6" t="s">
        <v>151</v>
      </c>
      <c r="C26" s="7" t="s">
        <v>18</v>
      </c>
      <c r="D26" s="10">
        <v>42438</v>
      </c>
      <c r="E26" s="6" t="s">
        <v>364</v>
      </c>
      <c r="F26" s="6" t="s">
        <v>374</v>
      </c>
      <c r="G26" s="6"/>
      <c r="H26" s="6" t="s">
        <v>152</v>
      </c>
      <c r="I26" s="6" t="s">
        <v>153</v>
      </c>
      <c r="J26" s="6" t="s">
        <v>154</v>
      </c>
      <c r="K26" s="6" t="s">
        <v>34</v>
      </c>
      <c r="L26" s="6" t="s">
        <v>140</v>
      </c>
      <c r="M26" s="6" t="s">
        <v>155</v>
      </c>
      <c r="N26" s="6" t="s">
        <v>156</v>
      </c>
      <c r="O26" s="6" t="s">
        <v>157</v>
      </c>
      <c r="P26" s="6"/>
      <c r="Q26" s="6" t="s">
        <v>104</v>
      </c>
    </row>
    <row r="27" spans="2:17" ht="63" x14ac:dyDescent="0.35">
      <c r="B27" s="6" t="s">
        <v>158</v>
      </c>
      <c r="C27" s="7" t="s">
        <v>18</v>
      </c>
      <c r="D27" s="10">
        <v>42438</v>
      </c>
      <c r="E27" s="6" t="s">
        <v>364</v>
      </c>
      <c r="F27" s="6" t="s">
        <v>374</v>
      </c>
      <c r="G27" s="6" t="s">
        <v>159</v>
      </c>
      <c r="H27" s="6" t="s">
        <v>55</v>
      </c>
      <c r="I27" s="6" t="s">
        <v>160</v>
      </c>
      <c r="J27" s="6" t="s">
        <v>161</v>
      </c>
      <c r="K27" s="6" t="s">
        <v>34</v>
      </c>
      <c r="L27" s="6" t="s">
        <v>140</v>
      </c>
      <c r="M27" s="6" t="s">
        <v>162</v>
      </c>
      <c r="N27" s="6" t="s">
        <v>163</v>
      </c>
      <c r="O27" s="6" t="s">
        <v>164</v>
      </c>
      <c r="P27" s="6"/>
      <c r="Q27" s="6" t="s">
        <v>104</v>
      </c>
    </row>
    <row r="28" spans="2:17" ht="63" x14ac:dyDescent="0.35">
      <c r="B28" s="6" t="s">
        <v>165</v>
      </c>
      <c r="C28" s="7" t="s">
        <v>18</v>
      </c>
      <c r="D28" s="10">
        <v>42438</v>
      </c>
      <c r="E28" s="6" t="s">
        <v>364</v>
      </c>
      <c r="F28" s="6" t="s">
        <v>374</v>
      </c>
      <c r="G28" s="6" t="s">
        <v>166</v>
      </c>
      <c r="H28" s="6" t="s">
        <v>167</v>
      </c>
      <c r="I28" s="6" t="s">
        <v>168</v>
      </c>
      <c r="J28" s="6" t="s">
        <v>154</v>
      </c>
      <c r="K28" s="6" t="s">
        <v>34</v>
      </c>
      <c r="L28" s="6" t="s">
        <v>169</v>
      </c>
      <c r="M28" s="6" t="s">
        <v>170</v>
      </c>
      <c r="N28" s="6" t="s">
        <v>171</v>
      </c>
      <c r="O28" s="6" t="s">
        <v>172</v>
      </c>
      <c r="P28" s="6"/>
      <c r="Q28" s="6" t="s">
        <v>104</v>
      </c>
    </row>
    <row r="29" spans="2:17" ht="52.5" x14ac:dyDescent="0.35">
      <c r="B29" s="6" t="s">
        <v>173</v>
      </c>
      <c r="C29" s="7" t="s">
        <v>18</v>
      </c>
      <c r="D29" s="8">
        <v>42438</v>
      </c>
      <c r="E29" s="6" t="s">
        <v>364</v>
      </c>
      <c r="F29" s="6" t="s">
        <v>374</v>
      </c>
      <c r="G29" s="6" t="s">
        <v>174</v>
      </c>
      <c r="H29" s="9" t="s">
        <v>175</v>
      </c>
      <c r="I29" s="6" t="s">
        <v>176</v>
      </c>
      <c r="J29" s="6" t="s">
        <v>161</v>
      </c>
      <c r="K29" s="6" t="s">
        <v>34</v>
      </c>
      <c r="L29" s="6" t="s">
        <v>140</v>
      </c>
      <c r="M29" s="6" t="s">
        <v>177</v>
      </c>
      <c r="N29" s="9" t="s">
        <v>178</v>
      </c>
      <c r="O29" s="6" t="s">
        <v>179</v>
      </c>
      <c r="P29" s="6"/>
      <c r="Q29" s="6" t="s">
        <v>104</v>
      </c>
    </row>
    <row r="30" spans="2:17" ht="147" x14ac:dyDescent="0.35">
      <c r="B30" s="6" t="s">
        <v>180</v>
      </c>
      <c r="C30" s="7" t="s">
        <v>18</v>
      </c>
      <c r="D30" s="10">
        <v>42444</v>
      </c>
      <c r="E30" s="6" t="s">
        <v>359</v>
      </c>
      <c r="F30" s="6" t="s">
        <v>370</v>
      </c>
      <c r="G30" s="6" t="s">
        <v>181</v>
      </c>
      <c r="H30" s="6" t="s">
        <v>47</v>
      </c>
      <c r="I30" s="6" t="s">
        <v>182</v>
      </c>
      <c r="J30" s="6" t="s">
        <v>23</v>
      </c>
      <c r="K30" s="9" t="s">
        <v>34</v>
      </c>
      <c r="L30" s="6" t="s">
        <v>25</v>
      </c>
      <c r="M30" s="6" t="s">
        <v>183</v>
      </c>
      <c r="N30" s="6" t="s">
        <v>184</v>
      </c>
      <c r="O30" s="6" t="s">
        <v>185</v>
      </c>
      <c r="P30" s="9"/>
      <c r="Q30" s="6" t="s">
        <v>67</v>
      </c>
    </row>
    <row r="31" spans="2:17" ht="52.5" x14ac:dyDescent="0.35">
      <c r="B31" s="6" t="s">
        <v>186</v>
      </c>
      <c r="C31" s="7" t="s">
        <v>18</v>
      </c>
      <c r="D31" s="8">
        <v>42444</v>
      </c>
      <c r="E31" s="6" t="s">
        <v>359</v>
      </c>
      <c r="F31" s="6" t="s">
        <v>370</v>
      </c>
      <c r="G31" s="9" t="s">
        <v>181</v>
      </c>
      <c r="H31" s="9" t="s">
        <v>187</v>
      </c>
      <c r="I31" s="6" t="s">
        <v>188</v>
      </c>
      <c r="J31" s="9" t="s">
        <v>23</v>
      </c>
      <c r="K31" s="6" t="s">
        <v>34</v>
      </c>
      <c r="L31" s="6" t="s">
        <v>25</v>
      </c>
      <c r="M31" s="6" t="s">
        <v>189</v>
      </c>
      <c r="N31" s="6" t="s">
        <v>190</v>
      </c>
      <c r="O31" s="6" t="s">
        <v>191</v>
      </c>
      <c r="P31" s="9"/>
      <c r="Q31" s="6" t="s">
        <v>67</v>
      </c>
    </row>
    <row r="32" spans="2:17" ht="189" x14ac:dyDescent="0.35">
      <c r="B32" s="6" t="s">
        <v>192</v>
      </c>
      <c r="C32" s="11" t="s">
        <v>193</v>
      </c>
      <c r="D32" s="8">
        <v>42444</v>
      </c>
      <c r="E32" s="6" t="s">
        <v>359</v>
      </c>
      <c r="F32" s="6" t="s">
        <v>370</v>
      </c>
      <c r="G32" s="9" t="s">
        <v>194</v>
      </c>
      <c r="H32" s="9" t="s">
        <v>187</v>
      </c>
      <c r="I32" s="6" t="s">
        <v>195</v>
      </c>
      <c r="J32" s="9" t="s">
        <v>23</v>
      </c>
      <c r="K32" s="6" t="s">
        <v>34</v>
      </c>
      <c r="L32" s="6" t="s">
        <v>25</v>
      </c>
      <c r="M32" s="6" t="s">
        <v>196</v>
      </c>
      <c r="N32" s="6" t="s">
        <v>197</v>
      </c>
      <c r="O32" s="13"/>
      <c r="P32" s="6" t="s">
        <v>198</v>
      </c>
      <c r="Q32" s="6" t="s">
        <v>67</v>
      </c>
    </row>
    <row r="33" spans="2:17" ht="31.5" x14ac:dyDescent="0.35">
      <c r="B33" s="6" t="s">
        <v>199</v>
      </c>
      <c r="C33" s="7" t="s">
        <v>18</v>
      </c>
      <c r="D33" s="8">
        <v>42444</v>
      </c>
      <c r="E33" s="6" t="s">
        <v>359</v>
      </c>
      <c r="F33" s="6" t="s">
        <v>370</v>
      </c>
      <c r="G33" s="9" t="s">
        <v>200</v>
      </c>
      <c r="H33" s="9" t="s">
        <v>187</v>
      </c>
      <c r="I33" s="6" t="s">
        <v>201</v>
      </c>
      <c r="J33" s="9" t="s">
        <v>23</v>
      </c>
      <c r="K33" s="6" t="s">
        <v>34</v>
      </c>
      <c r="L33" s="6" t="s">
        <v>25</v>
      </c>
      <c r="M33" s="6" t="s">
        <v>202</v>
      </c>
      <c r="N33" s="6" t="s">
        <v>203</v>
      </c>
      <c r="O33" s="6" t="s">
        <v>191</v>
      </c>
      <c r="P33" s="9"/>
      <c r="Q33" s="6" t="s">
        <v>67</v>
      </c>
    </row>
    <row r="34" spans="2:17" ht="94.5" x14ac:dyDescent="0.35">
      <c r="B34" s="6" t="s">
        <v>204</v>
      </c>
      <c r="C34" s="7" t="s">
        <v>18</v>
      </c>
      <c r="D34" s="8">
        <v>42444</v>
      </c>
      <c r="E34" s="6" t="s">
        <v>359</v>
      </c>
      <c r="F34" s="6" t="s">
        <v>370</v>
      </c>
      <c r="G34" s="9" t="s">
        <v>205</v>
      </c>
      <c r="H34" s="9" t="s">
        <v>47</v>
      </c>
      <c r="I34" s="9" t="s">
        <v>206</v>
      </c>
      <c r="J34" s="9" t="s">
        <v>23</v>
      </c>
      <c r="K34" s="6" t="s">
        <v>34</v>
      </c>
      <c r="L34" s="6" t="s">
        <v>25</v>
      </c>
      <c r="M34" s="6" t="s">
        <v>207</v>
      </c>
      <c r="N34" s="6" t="s">
        <v>208</v>
      </c>
      <c r="O34" s="6" t="s">
        <v>191</v>
      </c>
      <c r="P34" s="9"/>
      <c r="Q34" s="6" t="s">
        <v>67</v>
      </c>
    </row>
    <row r="35" spans="2:17" ht="63" x14ac:dyDescent="0.35">
      <c r="B35" s="6" t="s">
        <v>209</v>
      </c>
      <c r="C35" s="7" t="s">
        <v>18</v>
      </c>
      <c r="D35" s="8">
        <v>42601</v>
      </c>
      <c r="E35" s="6" t="s">
        <v>357</v>
      </c>
      <c r="F35" s="6" t="s">
        <v>366</v>
      </c>
      <c r="G35" s="6" t="s">
        <v>210</v>
      </c>
      <c r="H35" s="9" t="s">
        <v>55</v>
      </c>
      <c r="I35" s="9" t="s">
        <v>211</v>
      </c>
      <c r="J35" s="9" t="s">
        <v>23</v>
      </c>
      <c r="K35" s="14" t="s">
        <v>34</v>
      </c>
      <c r="L35" s="6" t="s">
        <v>212</v>
      </c>
      <c r="M35" s="6" t="s">
        <v>213</v>
      </c>
      <c r="N35" s="6" t="s">
        <v>214</v>
      </c>
      <c r="O35" s="6" t="s">
        <v>215</v>
      </c>
      <c r="P35" s="9"/>
      <c r="Q35" s="6" t="s">
        <v>112</v>
      </c>
    </row>
    <row r="36" spans="2:17" ht="63" x14ac:dyDescent="0.35">
      <c r="B36" s="6" t="s">
        <v>216</v>
      </c>
      <c r="C36" s="7" t="s">
        <v>18</v>
      </c>
      <c r="D36" s="8">
        <v>42629</v>
      </c>
      <c r="E36" s="6" t="s">
        <v>357</v>
      </c>
      <c r="F36" s="6" t="s">
        <v>366</v>
      </c>
      <c r="G36" s="6" t="s">
        <v>210</v>
      </c>
      <c r="H36" s="9" t="s">
        <v>32</v>
      </c>
      <c r="I36" s="6" t="s">
        <v>217</v>
      </c>
      <c r="J36" s="9" t="s">
        <v>23</v>
      </c>
      <c r="K36" s="6" t="s">
        <v>34</v>
      </c>
      <c r="L36" s="6" t="s">
        <v>212</v>
      </c>
      <c r="M36" s="6" t="s">
        <v>218</v>
      </c>
      <c r="N36" s="6" t="s">
        <v>219</v>
      </c>
      <c r="O36" s="6" t="s">
        <v>215</v>
      </c>
      <c r="P36" s="9"/>
      <c r="Q36" s="6" t="s">
        <v>112</v>
      </c>
    </row>
    <row r="37" spans="2:17" ht="199.5" x14ac:dyDescent="0.35">
      <c r="B37" s="6" t="s">
        <v>220</v>
      </c>
      <c r="C37" s="11" t="s">
        <v>193</v>
      </c>
      <c r="D37" s="8">
        <v>42774</v>
      </c>
      <c r="E37" s="6" t="s">
        <v>364</v>
      </c>
      <c r="F37" s="6" t="s">
        <v>374</v>
      </c>
      <c r="G37" s="9" t="s">
        <v>221</v>
      </c>
      <c r="H37" s="9" t="s">
        <v>222</v>
      </c>
      <c r="I37" s="6" t="s">
        <v>223</v>
      </c>
      <c r="J37" s="6" t="s">
        <v>224</v>
      </c>
      <c r="K37" s="6" t="s">
        <v>34</v>
      </c>
      <c r="L37" s="6" t="s">
        <v>140</v>
      </c>
      <c r="M37" s="6" t="s">
        <v>225</v>
      </c>
      <c r="N37" s="6" t="s">
        <v>226</v>
      </c>
      <c r="O37" s="9"/>
      <c r="P37" s="6" t="s">
        <v>227</v>
      </c>
      <c r="Q37" s="6" t="s">
        <v>104</v>
      </c>
    </row>
    <row r="38" spans="2:17" ht="178.5" x14ac:dyDescent="0.35">
      <c r="B38" s="6" t="s">
        <v>228</v>
      </c>
      <c r="C38" s="7" t="s">
        <v>18</v>
      </c>
      <c r="D38" s="8">
        <v>43048</v>
      </c>
      <c r="E38" s="6" t="s">
        <v>369</v>
      </c>
      <c r="F38" s="6" t="s">
        <v>370</v>
      </c>
      <c r="G38" s="6" t="s">
        <v>229</v>
      </c>
      <c r="H38" s="9" t="s">
        <v>55</v>
      </c>
      <c r="I38" s="6" t="s">
        <v>230</v>
      </c>
      <c r="J38" s="9" t="s">
        <v>23</v>
      </c>
      <c r="K38" s="6" t="s">
        <v>34</v>
      </c>
      <c r="L38" s="6" t="s">
        <v>25</v>
      </c>
      <c r="M38" s="6" t="s">
        <v>231</v>
      </c>
      <c r="N38" s="6" t="s">
        <v>232</v>
      </c>
      <c r="O38" s="6" t="s">
        <v>233</v>
      </c>
      <c r="P38" s="9"/>
      <c r="Q38" s="6" t="s">
        <v>234</v>
      </c>
    </row>
    <row r="39" spans="2:17" ht="231" x14ac:dyDescent="0.35">
      <c r="B39" s="6" t="s">
        <v>235</v>
      </c>
      <c r="C39" s="7" t="s">
        <v>18</v>
      </c>
      <c r="D39" s="8">
        <v>43166</v>
      </c>
      <c r="E39" s="6" t="s">
        <v>371</v>
      </c>
      <c r="F39" s="6" t="s">
        <v>372</v>
      </c>
      <c r="G39" s="9" t="s">
        <v>236</v>
      </c>
      <c r="H39" s="9" t="s">
        <v>167</v>
      </c>
      <c r="I39" s="9" t="s">
        <v>237</v>
      </c>
      <c r="J39" s="9" t="s">
        <v>23</v>
      </c>
      <c r="K39" s="6" t="s">
        <v>34</v>
      </c>
      <c r="L39" s="6" t="s">
        <v>25</v>
      </c>
      <c r="M39" s="6" t="s">
        <v>238</v>
      </c>
      <c r="N39" s="6" t="s">
        <v>239</v>
      </c>
      <c r="O39" s="6" t="s">
        <v>240</v>
      </c>
      <c r="P39" s="9"/>
      <c r="Q39" s="6" t="s">
        <v>241</v>
      </c>
    </row>
    <row r="40" spans="2:17" ht="105" x14ac:dyDescent="0.35">
      <c r="B40" s="6" t="s">
        <v>242</v>
      </c>
      <c r="C40" s="7" t="s">
        <v>18</v>
      </c>
      <c r="D40" s="8">
        <v>43180</v>
      </c>
      <c r="E40" s="6" t="s">
        <v>364</v>
      </c>
      <c r="F40" s="6" t="s">
        <v>374</v>
      </c>
      <c r="G40" s="6" t="s">
        <v>243</v>
      </c>
      <c r="H40" s="9" t="s">
        <v>187</v>
      </c>
      <c r="I40" s="9"/>
      <c r="J40" s="6" t="s">
        <v>224</v>
      </c>
      <c r="K40" s="6" t="s">
        <v>34</v>
      </c>
      <c r="L40" s="6" t="s">
        <v>140</v>
      </c>
      <c r="M40" s="6" t="s">
        <v>244</v>
      </c>
      <c r="N40" s="6" t="s">
        <v>245</v>
      </c>
      <c r="O40" s="6" t="s">
        <v>246</v>
      </c>
      <c r="P40" s="9"/>
      <c r="Q40" s="6" t="s">
        <v>104</v>
      </c>
    </row>
    <row r="41" spans="2:17" ht="325.5" x14ac:dyDescent="0.35">
      <c r="B41" s="6" t="s">
        <v>247</v>
      </c>
      <c r="C41" s="7" t="s">
        <v>18</v>
      </c>
      <c r="D41" s="8">
        <v>43319</v>
      </c>
      <c r="E41" s="6" t="s">
        <v>375</v>
      </c>
      <c r="F41" s="6" t="s">
        <v>376</v>
      </c>
      <c r="G41" s="6" t="s">
        <v>248</v>
      </c>
      <c r="H41" s="6" t="s">
        <v>39</v>
      </c>
      <c r="I41" s="2"/>
      <c r="J41" s="6" t="s">
        <v>249</v>
      </c>
      <c r="K41" s="6" t="s">
        <v>34</v>
      </c>
      <c r="L41" s="6" t="s">
        <v>25</v>
      </c>
      <c r="M41" s="6" t="s">
        <v>250</v>
      </c>
      <c r="N41" s="6" t="s">
        <v>251</v>
      </c>
      <c r="O41" s="6" t="s">
        <v>252</v>
      </c>
      <c r="P41" s="9"/>
      <c r="Q41" s="6" t="s">
        <v>253</v>
      </c>
    </row>
    <row r="42" spans="2:17" ht="325.5" x14ac:dyDescent="0.35">
      <c r="B42" s="6" t="s">
        <v>254</v>
      </c>
      <c r="C42" s="7" t="s">
        <v>18</v>
      </c>
      <c r="D42" s="8">
        <v>43480</v>
      </c>
      <c r="E42" s="6" t="s">
        <v>375</v>
      </c>
      <c r="F42" s="6" t="s">
        <v>376</v>
      </c>
      <c r="G42" s="9" t="s">
        <v>255</v>
      </c>
      <c r="H42" s="9" t="s">
        <v>167</v>
      </c>
      <c r="I42" s="6" t="s">
        <v>256</v>
      </c>
      <c r="J42" s="9" t="s">
        <v>249</v>
      </c>
      <c r="K42" s="6" t="s">
        <v>34</v>
      </c>
      <c r="L42" s="6" t="s">
        <v>25</v>
      </c>
      <c r="M42" s="6" t="s">
        <v>257</v>
      </c>
      <c r="N42" s="6" t="s">
        <v>258</v>
      </c>
      <c r="O42" s="6" t="s">
        <v>259</v>
      </c>
      <c r="P42" s="9"/>
      <c r="Q42" s="6" t="s">
        <v>253</v>
      </c>
    </row>
    <row r="43" spans="2:17" ht="357" x14ac:dyDescent="0.35">
      <c r="B43" s="6" t="s">
        <v>260</v>
      </c>
      <c r="C43" s="7" t="s">
        <v>18</v>
      </c>
      <c r="D43" s="8">
        <v>40225</v>
      </c>
      <c r="E43" s="6" t="s">
        <v>379</v>
      </c>
      <c r="F43" s="6" t="s">
        <v>380</v>
      </c>
      <c r="G43" s="6" t="s">
        <v>261</v>
      </c>
      <c r="H43" s="9" t="s">
        <v>47</v>
      </c>
      <c r="I43" s="6" t="s">
        <v>262</v>
      </c>
      <c r="J43" s="9" t="s">
        <v>23</v>
      </c>
      <c r="K43" s="6" t="s">
        <v>34</v>
      </c>
      <c r="L43" s="6" t="s">
        <v>263</v>
      </c>
      <c r="M43" s="6" t="s">
        <v>264</v>
      </c>
      <c r="N43" s="6" t="s">
        <v>265</v>
      </c>
      <c r="O43" s="6" t="s">
        <v>266</v>
      </c>
      <c r="P43" s="6" t="s">
        <v>267</v>
      </c>
      <c r="Q43" s="6" t="s">
        <v>67</v>
      </c>
    </row>
    <row r="44" spans="2:17" ht="304.5" x14ac:dyDescent="0.35">
      <c r="B44" s="6" t="s">
        <v>268</v>
      </c>
      <c r="C44" s="7" t="s">
        <v>18</v>
      </c>
      <c r="D44" s="8">
        <v>41548</v>
      </c>
      <c r="E44" s="6" t="s">
        <v>368</v>
      </c>
      <c r="F44" s="6" t="s">
        <v>367</v>
      </c>
      <c r="G44" s="6" t="s">
        <v>269</v>
      </c>
      <c r="H44" s="9" t="s">
        <v>167</v>
      </c>
      <c r="I44" s="6" t="s">
        <v>270</v>
      </c>
      <c r="J44" s="9" t="s">
        <v>23</v>
      </c>
      <c r="K44" s="6" t="s">
        <v>34</v>
      </c>
      <c r="L44" s="6" t="s">
        <v>263</v>
      </c>
      <c r="M44" s="6" t="s">
        <v>271</v>
      </c>
      <c r="N44" s="6" t="s">
        <v>272</v>
      </c>
      <c r="O44" s="6" t="s">
        <v>273</v>
      </c>
      <c r="P44" s="6" t="s">
        <v>274</v>
      </c>
      <c r="Q44" s="6" t="s">
        <v>67</v>
      </c>
    </row>
    <row r="45" spans="2:17" ht="367.5" x14ac:dyDescent="0.35">
      <c r="B45" s="6" t="s">
        <v>275</v>
      </c>
      <c r="C45" s="7" t="s">
        <v>18</v>
      </c>
      <c r="D45" s="8">
        <v>44138</v>
      </c>
      <c r="E45" s="6" t="s">
        <v>377</v>
      </c>
      <c r="F45" s="6" t="s">
        <v>378</v>
      </c>
      <c r="G45" s="6" t="s">
        <v>276</v>
      </c>
      <c r="H45" s="9" t="s">
        <v>47</v>
      </c>
      <c r="I45" s="6" t="s">
        <v>277</v>
      </c>
      <c r="J45" s="9" t="s">
        <v>249</v>
      </c>
      <c r="K45" s="6" t="s">
        <v>34</v>
      </c>
      <c r="L45" s="6" t="s">
        <v>25</v>
      </c>
      <c r="M45" s="6" t="s">
        <v>278</v>
      </c>
      <c r="N45" s="6" t="s">
        <v>279</v>
      </c>
      <c r="O45" s="6" t="s">
        <v>280</v>
      </c>
      <c r="P45" s="9"/>
      <c r="Q45" s="6" t="s">
        <v>253</v>
      </c>
    </row>
  </sheetData>
  <mergeCells count="1">
    <mergeCell ref="B5:D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9AC2-E87F-934C-8734-A195745DD5FB}">
  <sheetPr>
    <tabColor theme="4"/>
    <outlinePr summaryBelow="0" summaryRight="0"/>
  </sheetPr>
  <dimension ref="B1:O21"/>
  <sheetViews>
    <sheetView showGridLines="0" zoomScaleNormal="100" workbookViewId="0">
      <selection activeCell="G11" sqref="G11"/>
    </sheetView>
  </sheetViews>
  <sheetFormatPr defaultColWidth="7" defaultRowHeight="37.5" customHeight="1" x14ac:dyDescent="0.35"/>
  <cols>
    <col min="1" max="1" width="1.1796875" customWidth="1"/>
    <col min="2" max="2" width="4.1796875" customWidth="1"/>
    <col min="5" max="5" width="25.81640625" customWidth="1"/>
  </cols>
  <sheetData>
    <row r="1" spans="2:15" ht="20.5" customHeight="1" thickTop="1" x14ac:dyDescent="0.35">
      <c r="B1" s="27"/>
      <c r="C1" s="28"/>
      <c r="D1" s="29"/>
    </row>
    <row r="2" spans="2:15" ht="37.5" customHeight="1" x14ac:dyDescent="0.35">
      <c r="B2" s="30"/>
      <c r="D2" s="31"/>
    </row>
    <row r="3" spans="2:15" ht="37.5" customHeight="1" thickBot="1" x14ac:dyDescent="0.4">
      <c r="B3" s="30"/>
      <c r="D3" s="31"/>
    </row>
    <row r="4" spans="2:15" ht="37.5" customHeight="1" thickTop="1" x14ac:dyDescent="0.35">
      <c r="B4" s="27"/>
      <c r="C4" s="28"/>
      <c r="D4" s="28"/>
      <c r="E4" s="32"/>
      <c r="F4" s="33"/>
      <c r="G4" s="28"/>
      <c r="H4" s="28"/>
      <c r="I4" s="28"/>
      <c r="J4" s="28"/>
      <c r="K4" s="28"/>
      <c r="L4" s="29"/>
      <c r="M4" s="27"/>
      <c r="N4" s="28"/>
      <c r="O4" s="29"/>
    </row>
    <row r="5" spans="2:15" ht="37.5" customHeight="1" x14ac:dyDescent="0.35">
      <c r="B5" s="30"/>
      <c r="E5" s="42" t="s">
        <v>1089</v>
      </c>
      <c r="F5" s="34"/>
      <c r="L5" s="31"/>
      <c r="M5" s="30"/>
      <c r="O5" s="31"/>
    </row>
    <row r="6" spans="2:15" ht="37.5" customHeight="1" thickBot="1" x14ac:dyDescent="0.4">
      <c r="B6" s="35"/>
      <c r="C6" s="36"/>
      <c r="D6" s="36"/>
      <c r="F6" s="37"/>
      <c r="G6" s="36"/>
      <c r="H6" s="36"/>
      <c r="I6" s="36"/>
      <c r="J6" s="36"/>
      <c r="K6" s="36"/>
      <c r="L6" s="38"/>
      <c r="M6" s="35"/>
      <c r="N6" s="36"/>
      <c r="O6" s="38"/>
    </row>
    <row r="7" spans="2:15" ht="37.5" customHeight="1" thickTop="1" x14ac:dyDescent="0.35">
      <c r="E7" s="43" t="s">
        <v>1265</v>
      </c>
      <c r="J7" s="27"/>
      <c r="K7" s="28"/>
      <c r="L7" s="29"/>
      <c r="M7" s="27"/>
      <c r="N7" s="28"/>
      <c r="O7" s="29"/>
    </row>
    <row r="8" spans="2:15" ht="37.5" customHeight="1" x14ac:dyDescent="0.35">
      <c r="J8" s="30"/>
      <c r="L8" s="31"/>
      <c r="M8" s="30"/>
      <c r="O8" s="31"/>
    </row>
    <row r="9" spans="2:15" ht="37.5" customHeight="1" thickBot="1" x14ac:dyDescent="0.4">
      <c r="J9" s="35"/>
      <c r="K9" s="36"/>
      <c r="L9" s="38"/>
      <c r="M9" s="35"/>
      <c r="N9" s="36"/>
      <c r="O9" s="38"/>
    </row>
    <row r="10" spans="2:15" ht="37.5" customHeight="1" thickTop="1" x14ac:dyDescent="0.35">
      <c r="E10" s="39"/>
    </row>
    <row r="11" spans="2:15" ht="37.5" customHeight="1" x14ac:dyDescent="0.35">
      <c r="E11" s="39"/>
    </row>
    <row r="12" spans="2:15" ht="37.5" customHeight="1" x14ac:dyDescent="0.35">
      <c r="E12" s="39"/>
    </row>
    <row r="13" spans="2:15" ht="37.5" customHeight="1" x14ac:dyDescent="0.35">
      <c r="E13" s="39"/>
    </row>
    <row r="14" spans="2:15" ht="37.5" customHeight="1" x14ac:dyDescent="0.35">
      <c r="E14" s="39"/>
    </row>
    <row r="15" spans="2:15" ht="37.5" customHeight="1" x14ac:dyDescent="0.35">
      <c r="E15" s="39"/>
    </row>
    <row r="16" spans="2:15" ht="37.5" customHeight="1" x14ac:dyDescent="0.35">
      <c r="E16" s="39"/>
    </row>
    <row r="21" spans="5:5" ht="37.5" customHeight="1" x14ac:dyDescent="0.35">
      <c r="E21" s="40"/>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6EB29-20EE-4077-BB00-90981C8A4E83}">
  <dimension ref="A1:K39"/>
  <sheetViews>
    <sheetView showGridLines="0" tabSelected="1" zoomScale="7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s>
  <sheetData>
    <row r="1" spans="1:11" x14ac:dyDescent="0.35">
      <c r="J1" s="64" t="e" vm="1">
        <v>#VALUE!</v>
      </c>
    </row>
    <row r="2" spans="1:11" ht="18.5" x14ac:dyDescent="0.35">
      <c r="B2" s="26" t="s">
        <v>1093</v>
      </c>
      <c r="D2" s="21"/>
      <c r="E2" s="21"/>
      <c r="F2" s="21"/>
      <c r="J2" s="64"/>
    </row>
    <row r="3" spans="1:11" ht="18.5" x14ac:dyDescent="0.35">
      <c r="B3" s="26" t="s">
        <v>1092</v>
      </c>
      <c r="D3" s="21"/>
      <c r="E3" s="21"/>
      <c r="F3" s="21"/>
      <c r="J3" s="64"/>
    </row>
    <row r="4" spans="1:11" ht="18.5" x14ac:dyDescent="0.35">
      <c r="B4" s="41" t="str">
        <f>Cover!E7</f>
        <v>Issued: October 2024</v>
      </c>
      <c r="D4" s="25"/>
      <c r="E4" s="21"/>
      <c r="F4" s="21"/>
      <c r="J4" s="64"/>
    </row>
    <row r="5" spans="1:11" ht="14.5" customHeight="1" x14ac:dyDescent="0.35">
      <c r="A5" s="22"/>
      <c r="D5" s="25"/>
      <c r="E5" s="21"/>
      <c r="F5" s="21"/>
    </row>
    <row r="6" spans="1:11" ht="34.5" customHeight="1" x14ac:dyDescent="0.35">
      <c r="B6" s="44" t="s">
        <v>381</v>
      </c>
      <c r="C6" s="44" t="s">
        <v>2</v>
      </c>
      <c r="D6" s="44" t="s">
        <v>383</v>
      </c>
      <c r="E6" s="44" t="s">
        <v>382</v>
      </c>
      <c r="F6" s="44" t="s">
        <v>471</v>
      </c>
      <c r="G6" s="44" t="s">
        <v>674</v>
      </c>
      <c r="H6" s="44" t="s">
        <v>12</v>
      </c>
      <c r="I6" s="44" t="s">
        <v>1240</v>
      </c>
      <c r="J6" s="44" t="s">
        <v>1241</v>
      </c>
    </row>
    <row r="7" spans="1:11" ht="14.5" customHeight="1" x14ac:dyDescent="0.35">
      <c r="A7" s="22"/>
      <c r="D7" s="25"/>
      <c r="E7" s="21"/>
      <c r="F7" s="21"/>
    </row>
    <row r="8" spans="1:11" x14ac:dyDescent="0.35">
      <c r="A8" s="22"/>
      <c r="B8" s="53" t="s">
        <v>1104</v>
      </c>
      <c r="C8" s="48"/>
      <c r="D8" s="48"/>
      <c r="E8" s="48"/>
      <c r="F8" s="48"/>
      <c r="G8" s="48"/>
      <c r="H8" s="48"/>
      <c r="I8" s="48"/>
      <c r="J8" s="48"/>
    </row>
    <row r="9" spans="1:11" ht="247.5" customHeight="1" x14ac:dyDescent="0.35">
      <c r="B9" s="45" t="s">
        <v>776</v>
      </c>
      <c r="C9" s="45" t="s">
        <v>472</v>
      </c>
      <c r="D9" s="46">
        <v>44228</v>
      </c>
      <c r="E9" s="45" t="s">
        <v>470</v>
      </c>
      <c r="F9" s="45" t="s">
        <v>1025</v>
      </c>
      <c r="G9" s="45" t="s">
        <v>397</v>
      </c>
      <c r="H9" s="45" t="s">
        <v>1095</v>
      </c>
      <c r="I9" s="45" t="s">
        <v>281</v>
      </c>
      <c r="J9" s="45" t="s">
        <v>1242</v>
      </c>
    </row>
    <row r="10" spans="1:11" ht="105.5" customHeight="1" x14ac:dyDescent="0.35">
      <c r="B10" s="45" t="s">
        <v>777</v>
      </c>
      <c r="C10" s="47" t="s">
        <v>1134</v>
      </c>
      <c r="D10" s="46">
        <v>44257</v>
      </c>
      <c r="E10" s="45" t="s">
        <v>470</v>
      </c>
      <c r="F10" s="45" t="s">
        <v>384</v>
      </c>
      <c r="G10" s="45" t="s">
        <v>385</v>
      </c>
      <c r="H10" s="45" t="s">
        <v>1088</v>
      </c>
      <c r="I10" s="45" t="s">
        <v>1094</v>
      </c>
      <c r="J10" s="45" t="s">
        <v>1168</v>
      </c>
    </row>
    <row r="11" spans="1:11" ht="79" customHeight="1" x14ac:dyDescent="0.35">
      <c r="B11" s="45" t="s">
        <v>778</v>
      </c>
      <c r="C11" s="47" t="s">
        <v>1134</v>
      </c>
      <c r="D11" s="46">
        <v>44257</v>
      </c>
      <c r="E11" s="45" t="s">
        <v>470</v>
      </c>
      <c r="F11" s="45" t="s">
        <v>386</v>
      </c>
      <c r="G11" s="45" t="s">
        <v>387</v>
      </c>
      <c r="H11" s="45" t="s">
        <v>282</v>
      </c>
      <c r="I11" s="45" t="s">
        <v>283</v>
      </c>
      <c r="J11" s="45" t="s">
        <v>1167</v>
      </c>
    </row>
    <row r="12" spans="1:11" ht="66.5" customHeight="1" x14ac:dyDescent="0.35">
      <c r="B12" s="45" t="s">
        <v>779</v>
      </c>
      <c r="C12" s="47" t="s">
        <v>1134</v>
      </c>
      <c r="D12" s="46">
        <v>44378</v>
      </c>
      <c r="E12" s="45" t="s">
        <v>470</v>
      </c>
      <c r="F12" s="45" t="s">
        <v>441</v>
      </c>
      <c r="G12" s="45" t="s">
        <v>440</v>
      </c>
      <c r="H12" s="45" t="s">
        <v>322</v>
      </c>
      <c r="I12" s="45" t="s">
        <v>323</v>
      </c>
      <c r="J12" s="45" t="s">
        <v>1167</v>
      </c>
    </row>
    <row r="13" spans="1:11" ht="70.5" customHeight="1" x14ac:dyDescent="0.35">
      <c r="B13" s="45" t="s">
        <v>780</v>
      </c>
      <c r="C13" s="47" t="s">
        <v>1134</v>
      </c>
      <c r="D13" s="46">
        <v>44378</v>
      </c>
      <c r="E13" s="45" t="s">
        <v>470</v>
      </c>
      <c r="F13" s="45" t="s">
        <v>438</v>
      </c>
      <c r="G13" s="45" t="s">
        <v>439</v>
      </c>
      <c r="H13" s="45" t="s">
        <v>324</v>
      </c>
      <c r="I13" s="45" t="s">
        <v>325</v>
      </c>
      <c r="J13" s="45" t="s">
        <v>1167</v>
      </c>
    </row>
    <row r="14" spans="1:11" ht="92.5" customHeight="1" x14ac:dyDescent="0.35">
      <c r="B14" s="45" t="s">
        <v>781</v>
      </c>
      <c r="C14" s="47" t="s">
        <v>1134</v>
      </c>
      <c r="D14" s="46">
        <v>44378</v>
      </c>
      <c r="E14" s="45" t="s">
        <v>470</v>
      </c>
      <c r="F14" s="45" t="s">
        <v>436</v>
      </c>
      <c r="G14" s="45" t="s">
        <v>437</v>
      </c>
      <c r="H14" s="45" t="s">
        <v>326</v>
      </c>
      <c r="I14" s="45" t="s">
        <v>327</v>
      </c>
      <c r="J14" s="45" t="s">
        <v>1169</v>
      </c>
    </row>
    <row r="15" spans="1:11" ht="271" customHeight="1" x14ac:dyDescent="0.35">
      <c r="B15" s="45" t="s">
        <v>782</v>
      </c>
      <c r="C15" s="47" t="s">
        <v>1134</v>
      </c>
      <c r="D15" s="46">
        <v>44682</v>
      </c>
      <c r="E15" s="45" t="s">
        <v>470</v>
      </c>
      <c r="F15" s="45" t="s">
        <v>418</v>
      </c>
      <c r="G15" s="45" t="s">
        <v>419</v>
      </c>
      <c r="H15" s="45" t="s">
        <v>345</v>
      </c>
      <c r="I15" s="45" t="s">
        <v>346</v>
      </c>
      <c r="J15" s="45" t="s">
        <v>1170</v>
      </c>
      <c r="K15" s="23"/>
    </row>
    <row r="16" spans="1:11" ht="148" customHeight="1" x14ac:dyDescent="0.35">
      <c r="B16" s="45" t="s">
        <v>783</v>
      </c>
      <c r="C16" s="47" t="s">
        <v>472</v>
      </c>
      <c r="D16" s="46">
        <v>44986</v>
      </c>
      <c r="E16" s="45" t="s">
        <v>470</v>
      </c>
      <c r="F16" s="45" t="s">
        <v>353</v>
      </c>
      <c r="G16" s="45" t="s">
        <v>34</v>
      </c>
      <c r="H16" s="45" t="s">
        <v>1009</v>
      </c>
      <c r="I16" s="45" t="s">
        <v>464</v>
      </c>
      <c r="J16" s="45" t="s">
        <v>1171</v>
      </c>
      <c r="K16" s="23"/>
    </row>
    <row r="17" spans="2:11" ht="409.5" x14ac:dyDescent="0.35">
      <c r="B17" s="45" t="s">
        <v>784</v>
      </c>
      <c r="C17" s="47" t="s">
        <v>1134</v>
      </c>
      <c r="D17" s="46">
        <v>44986</v>
      </c>
      <c r="E17" s="45" t="s">
        <v>470</v>
      </c>
      <c r="F17" s="45" t="s">
        <v>354</v>
      </c>
      <c r="G17" s="45"/>
      <c r="H17" s="45" t="s">
        <v>355</v>
      </c>
      <c r="I17" s="45" t="s">
        <v>462</v>
      </c>
      <c r="J17" s="45" t="s">
        <v>1175</v>
      </c>
      <c r="K17" s="23"/>
    </row>
    <row r="18" spans="2:11" ht="55.5" customHeight="1" x14ac:dyDescent="0.35">
      <c r="B18" s="45" t="s">
        <v>824</v>
      </c>
      <c r="C18" s="47" t="s">
        <v>472</v>
      </c>
      <c r="D18" s="46">
        <v>45323</v>
      </c>
      <c r="E18" s="45" t="s">
        <v>644</v>
      </c>
      <c r="F18" s="45">
        <v>2.2000000000000002</v>
      </c>
      <c r="G18" s="45" t="s">
        <v>286</v>
      </c>
      <c r="H18" s="45" t="s">
        <v>596</v>
      </c>
      <c r="I18" s="45" t="s">
        <v>591</v>
      </c>
      <c r="J18" s="45"/>
    </row>
    <row r="19" spans="2:11" ht="53" customHeight="1" x14ac:dyDescent="0.35">
      <c r="B19" s="45" t="s">
        <v>825</v>
      </c>
      <c r="C19" s="47" t="s">
        <v>472</v>
      </c>
      <c r="D19" s="46">
        <v>45323</v>
      </c>
      <c r="E19" s="45" t="s">
        <v>644</v>
      </c>
      <c r="F19" s="45" t="s">
        <v>592</v>
      </c>
      <c r="G19" s="45" t="s">
        <v>598</v>
      </c>
      <c r="H19" s="45" t="s">
        <v>597</v>
      </c>
      <c r="I19" s="45" t="s">
        <v>599</v>
      </c>
      <c r="J19" s="45"/>
    </row>
    <row r="20" spans="2:11" ht="114" customHeight="1" x14ac:dyDescent="0.35">
      <c r="B20" s="45" t="s">
        <v>826</v>
      </c>
      <c r="C20" s="47" t="s">
        <v>472</v>
      </c>
      <c r="D20" s="46">
        <v>45323</v>
      </c>
      <c r="E20" s="45" t="s">
        <v>644</v>
      </c>
      <c r="F20" s="45" t="s">
        <v>194</v>
      </c>
      <c r="G20" s="45" t="s">
        <v>613</v>
      </c>
      <c r="H20" s="45" t="s">
        <v>612</v>
      </c>
      <c r="I20" s="45" t="s">
        <v>734</v>
      </c>
      <c r="J20" s="45"/>
    </row>
    <row r="21" spans="2:11" ht="291.5" customHeight="1" x14ac:dyDescent="0.35">
      <c r="B21" s="45" t="s">
        <v>827</v>
      </c>
      <c r="C21" s="47" t="s">
        <v>472</v>
      </c>
      <c r="D21" s="46">
        <v>45323</v>
      </c>
      <c r="E21" s="45" t="s">
        <v>644</v>
      </c>
      <c r="F21" s="45" t="s">
        <v>593</v>
      </c>
      <c r="G21" s="45" t="s">
        <v>606</v>
      </c>
      <c r="H21" s="45" t="s">
        <v>605</v>
      </c>
      <c r="I21" s="45" t="s">
        <v>604</v>
      </c>
      <c r="J21" s="45" t="s">
        <v>1172</v>
      </c>
    </row>
    <row r="22" spans="2:11" ht="72.5" customHeight="1" x14ac:dyDescent="0.35">
      <c r="B22" s="45" t="s">
        <v>828</v>
      </c>
      <c r="C22" s="47" t="s">
        <v>472</v>
      </c>
      <c r="D22" s="46">
        <v>45323</v>
      </c>
      <c r="E22" s="45" t="s">
        <v>644</v>
      </c>
      <c r="F22" s="45" t="s">
        <v>594</v>
      </c>
      <c r="G22" s="45" t="s">
        <v>608</v>
      </c>
      <c r="H22" s="45" t="s">
        <v>609</v>
      </c>
      <c r="I22" s="45" t="s">
        <v>610</v>
      </c>
      <c r="J22" s="45"/>
    </row>
    <row r="23" spans="2:11" ht="203" customHeight="1" x14ac:dyDescent="0.35">
      <c r="B23" s="45" t="s">
        <v>829</v>
      </c>
      <c r="C23" s="47" t="s">
        <v>472</v>
      </c>
      <c r="D23" s="46">
        <v>45323</v>
      </c>
      <c r="E23" s="45" t="s">
        <v>644</v>
      </c>
      <c r="F23" s="45" t="s">
        <v>1026</v>
      </c>
      <c r="G23" s="45" t="s">
        <v>607</v>
      </c>
      <c r="H23" s="45" t="s">
        <v>601</v>
      </c>
      <c r="I23" s="45" t="s">
        <v>600</v>
      </c>
      <c r="J23" s="45" t="s">
        <v>1173</v>
      </c>
    </row>
    <row r="24" spans="2:11" ht="57.5" customHeight="1" x14ac:dyDescent="0.35">
      <c r="B24" s="45" t="s">
        <v>830</v>
      </c>
      <c r="C24" s="47" t="s">
        <v>472</v>
      </c>
      <c r="D24" s="46">
        <v>45323</v>
      </c>
      <c r="E24" s="45" t="s">
        <v>644</v>
      </c>
      <c r="F24" s="45" t="s">
        <v>595</v>
      </c>
      <c r="G24" s="45" t="s">
        <v>611</v>
      </c>
      <c r="H24" s="45" t="s">
        <v>602</v>
      </c>
      <c r="I24" s="45" t="s">
        <v>603</v>
      </c>
      <c r="J24" s="45"/>
    </row>
    <row r="25" spans="2:11" ht="105" customHeight="1" x14ac:dyDescent="0.35">
      <c r="B25" s="45" t="s">
        <v>831</v>
      </c>
      <c r="C25" s="47" t="s">
        <v>472</v>
      </c>
      <c r="D25" s="46">
        <v>45323</v>
      </c>
      <c r="E25" s="45" t="s">
        <v>644</v>
      </c>
      <c r="F25" s="45" t="s">
        <v>614</v>
      </c>
      <c r="G25" s="45" t="s">
        <v>616</v>
      </c>
      <c r="H25" s="45" t="s">
        <v>1023</v>
      </c>
      <c r="I25" s="45" t="s">
        <v>615</v>
      </c>
      <c r="J25" s="45" t="s">
        <v>1174</v>
      </c>
    </row>
    <row r="26" spans="2:11" ht="177" customHeight="1" x14ac:dyDescent="0.35">
      <c r="B26" s="45" t="s">
        <v>832</v>
      </c>
      <c r="C26" s="47" t="s">
        <v>472</v>
      </c>
      <c r="D26" s="46">
        <v>45323</v>
      </c>
      <c r="E26" s="45" t="s">
        <v>644</v>
      </c>
      <c r="F26" s="45" t="s">
        <v>646</v>
      </c>
      <c r="G26" s="45" t="s">
        <v>647</v>
      </c>
      <c r="H26" s="45" t="s">
        <v>1024</v>
      </c>
      <c r="I26" s="45" t="s">
        <v>617</v>
      </c>
      <c r="J26" s="45"/>
    </row>
    <row r="27" spans="2:11" ht="74" customHeight="1" x14ac:dyDescent="0.35">
      <c r="B27" s="45" t="s">
        <v>833</v>
      </c>
      <c r="C27" s="47" t="s">
        <v>472</v>
      </c>
      <c r="D27" s="46">
        <v>45323</v>
      </c>
      <c r="E27" s="45" t="s">
        <v>644</v>
      </c>
      <c r="F27" s="45" t="s">
        <v>625</v>
      </c>
      <c r="G27" s="45" t="s">
        <v>626</v>
      </c>
      <c r="H27" s="45" t="s">
        <v>628</v>
      </c>
      <c r="I27" s="45" t="s">
        <v>627</v>
      </c>
      <c r="J27" s="45"/>
    </row>
    <row r="28" spans="2:11" ht="97" customHeight="1" x14ac:dyDescent="0.35">
      <c r="B28" s="45" t="s">
        <v>834</v>
      </c>
      <c r="C28" s="47" t="s">
        <v>1135</v>
      </c>
      <c r="D28" s="46">
        <v>45323</v>
      </c>
      <c r="E28" s="45" t="s">
        <v>644</v>
      </c>
      <c r="F28" s="45">
        <v>2.2000000000000002</v>
      </c>
      <c r="G28" s="45" t="s">
        <v>286</v>
      </c>
      <c r="H28" s="45" t="s">
        <v>629</v>
      </c>
      <c r="I28" s="45" t="s">
        <v>630</v>
      </c>
      <c r="J28" s="45" t="s">
        <v>1176</v>
      </c>
    </row>
    <row r="29" spans="2:11" ht="56" customHeight="1" x14ac:dyDescent="0.35">
      <c r="B29" s="45" t="s">
        <v>835</v>
      </c>
      <c r="C29" s="47" t="s">
        <v>1135</v>
      </c>
      <c r="D29" s="46">
        <v>45323</v>
      </c>
      <c r="E29" s="45" t="s">
        <v>644</v>
      </c>
      <c r="F29" s="45" t="s">
        <v>34</v>
      </c>
      <c r="G29" s="45" t="s">
        <v>34</v>
      </c>
      <c r="H29" s="45" t="s">
        <v>632</v>
      </c>
      <c r="I29" s="45" t="s">
        <v>631</v>
      </c>
      <c r="J29" s="45" t="s">
        <v>1177</v>
      </c>
    </row>
    <row r="30" spans="2:11" ht="43.5" x14ac:dyDescent="0.35">
      <c r="B30" s="45" t="s">
        <v>836</v>
      </c>
      <c r="C30" s="47" t="s">
        <v>472</v>
      </c>
      <c r="D30" s="46">
        <v>45323</v>
      </c>
      <c r="E30" s="45" t="s">
        <v>644</v>
      </c>
      <c r="F30" s="45" t="s">
        <v>34</v>
      </c>
      <c r="G30" s="45" t="s">
        <v>34</v>
      </c>
      <c r="H30" s="45" t="s">
        <v>633</v>
      </c>
      <c r="I30" s="45" t="s">
        <v>634</v>
      </c>
      <c r="J30" s="45"/>
    </row>
    <row r="31" spans="2:11" ht="114" customHeight="1" x14ac:dyDescent="0.35">
      <c r="B31" s="45" t="s">
        <v>837</v>
      </c>
      <c r="C31" s="47" t="s">
        <v>472</v>
      </c>
      <c r="D31" s="46">
        <v>45323</v>
      </c>
      <c r="E31" s="45" t="s">
        <v>644</v>
      </c>
      <c r="F31" s="45" t="s">
        <v>637</v>
      </c>
      <c r="G31" s="45" t="s">
        <v>638</v>
      </c>
      <c r="H31" s="45" t="s">
        <v>635</v>
      </c>
      <c r="I31" s="45" t="s">
        <v>636</v>
      </c>
      <c r="J31" s="45"/>
    </row>
    <row r="32" spans="2:11" ht="76.5" customHeight="1" x14ac:dyDescent="0.35">
      <c r="B32" s="45" t="s">
        <v>838</v>
      </c>
      <c r="C32" s="47" t="s">
        <v>472</v>
      </c>
      <c r="D32" s="46">
        <v>45323</v>
      </c>
      <c r="E32" s="45" t="s">
        <v>644</v>
      </c>
      <c r="F32" s="45" t="s">
        <v>1027</v>
      </c>
      <c r="G32" s="45" t="s">
        <v>639</v>
      </c>
      <c r="H32" s="45" t="s">
        <v>640</v>
      </c>
      <c r="I32" s="45" t="s">
        <v>648</v>
      </c>
      <c r="J32" s="45"/>
    </row>
    <row r="33" spans="2:10" ht="59.5" customHeight="1" x14ac:dyDescent="0.35">
      <c r="B33" s="45" t="s">
        <v>839</v>
      </c>
      <c r="C33" s="47" t="s">
        <v>1135</v>
      </c>
      <c r="D33" s="46">
        <v>45323</v>
      </c>
      <c r="E33" s="45" t="s">
        <v>644</v>
      </c>
      <c r="F33" s="45">
        <v>1.1000000000000001</v>
      </c>
      <c r="G33" s="45" t="s">
        <v>641</v>
      </c>
      <c r="H33" s="45" t="s">
        <v>642</v>
      </c>
      <c r="I33" s="45" t="s">
        <v>643</v>
      </c>
      <c r="J33" s="45" t="s">
        <v>1177</v>
      </c>
    </row>
    <row r="35" spans="2:10" ht="18.5" x14ac:dyDescent="0.35">
      <c r="B35" s="53" t="s">
        <v>1096</v>
      </c>
      <c r="C35" s="49"/>
      <c r="D35" s="50"/>
      <c r="E35" s="51"/>
      <c r="F35" s="51"/>
      <c r="G35" s="52"/>
      <c r="H35" s="52"/>
      <c r="I35" s="52"/>
      <c r="J35" s="52"/>
    </row>
    <row r="36" spans="2:10" ht="59" customHeight="1" x14ac:dyDescent="0.35">
      <c r="B36" s="55" t="str">
        <f>ENE!B27</f>
        <v>ENE-019</v>
      </c>
      <c r="C36" s="55" t="str">
        <f>IF(ENE!C27="","",ENE!C27)</f>
        <v>Open - needs further analysis and discussion</v>
      </c>
      <c r="D36" s="56">
        <f>IF(ENE!D27="","",ENE!D27)</f>
        <v>45323</v>
      </c>
      <c r="E36" s="55" t="str">
        <f>IF(ENE!E27="","",ENE!E27)</f>
        <v>Draft Issue 2</v>
      </c>
      <c r="F36" s="55" t="str">
        <f>IF(ENE!F27="","",ENE!F27)</f>
        <v>4.3.4 (4)</v>
      </c>
      <c r="G36" s="55" t="str">
        <f>IF(ENE!G27="","",ENE!G27)</f>
        <v>Interface with Control - Command and Signalling subsystems</v>
      </c>
      <c r="H36" s="55" t="str">
        <f>IF(ENE!H27="","",ENE!H27)</f>
        <v>Harmonic currents affecting control-command and signalling subsystems are described as being set out in the CCS NTSN, but these are not identifiable.
See comment 40 of the November 2023 ENE NTSN consultation.</v>
      </c>
      <c r="I36" s="55" t="str">
        <f>IF(ENE!I27="","",ENE!I27)</f>
        <v>The location of these references should be added.</v>
      </c>
      <c r="J36" s="55" t="str">
        <f>IF(ENE!J27="","",ENE!J27)</f>
        <v/>
      </c>
    </row>
    <row r="37" spans="2:10" ht="140.5" customHeight="1" x14ac:dyDescent="0.35">
      <c r="B37" s="55" t="str">
        <f>OPE!B22</f>
        <v>OPE-014</v>
      </c>
      <c r="C37" s="55" t="str">
        <f>IF(OPE!C22="","",OPE!C22)</f>
        <v>Open - needs further analysis and discussion</v>
      </c>
      <c r="D37" s="56">
        <f>IF(OPE!D22="","",OPE!D22)</f>
        <v>45323</v>
      </c>
      <c r="E37" s="55" t="str">
        <f>IF(OPE!E22="","",OPE!E22)</f>
        <v>Draft Issue 2</v>
      </c>
      <c r="F37" s="55" t="str">
        <f>IF(OPE!F22="","",OPE!F22)</f>
        <v>Appendix A 6.20, 6.21, 6.22, 6.23</v>
      </c>
      <c r="G37" s="55" t="str">
        <f>IF(OPE!G22="","",OPE!G22)</f>
        <v>Passing a section with lowered pantograph(s)
Changing the electric power supply
Passing a section with main power switch switched off
Passing a non-stopping area</v>
      </c>
      <c r="H37" s="55" t="str">
        <f>IF(OPE!H22="","",OPE!H22)</f>
        <v>The requirements do not align with RIS- 2713-RST and GLRT1210 for:
.  Passing a section with lowered pantograph(s)
.  Changing the electric power supply
.  Passing a section with main power switch switched off
.  Passing a non-stopping area</v>
      </c>
      <c r="I37" s="55" t="str">
        <f>IF(OPE!I22="","",OPE!I22)</f>
        <v>RIS-2713-RST and GLRT1210 need to be reviewed and potentially updated to align with the list of mandatory specifications referenced in Appendix A, point 6.2 of the OPE NTSN.</v>
      </c>
      <c r="J37" s="55" t="str">
        <f>IF(OPE!J22="","",OPE!J22)</f>
        <v/>
      </c>
    </row>
    <row r="39" spans="2:10" ht="18.5" x14ac:dyDescent="0.35">
      <c r="B39" s="53" t="s">
        <v>1129</v>
      </c>
      <c r="C39" s="49"/>
      <c r="D39" s="50"/>
      <c r="E39" s="51"/>
      <c r="F39" s="51"/>
      <c r="G39" s="52"/>
      <c r="H39" s="52"/>
      <c r="I39" s="52"/>
      <c r="J39" s="52"/>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5" id="{0B31C82D-8399-1C4F-AD7F-32DFFDFBAE18}">
            <xm:f>$C9=Lookups!$B$3</xm:f>
            <x14:dxf>
              <fill>
                <patternFill>
                  <bgColor rgb="FFFF9999"/>
                </patternFill>
              </fill>
            </x14:dxf>
          </x14:cfRule>
          <x14:cfRule type="expression" priority="6" id="{AAC58685-E9BE-B848-8FCE-D8CD9E933E6B}">
            <xm:f>$C9=Lookups!$B$4</xm:f>
            <x14:dxf>
              <fill>
                <patternFill>
                  <bgColor rgb="FFFFC000"/>
                </patternFill>
              </fill>
            </x14:dxf>
          </x14:cfRule>
          <x14:cfRule type="expression" priority="7" id="{3C883F85-3E19-4447-9439-E5DEBA04A896}">
            <xm:f>$C9=Lookups!$B$5</xm:f>
            <x14:dxf>
              <fill>
                <patternFill>
                  <bgColor theme="9" tint="0.59996337778862885"/>
                </patternFill>
              </fill>
            </x14:dxf>
          </x14:cfRule>
          <x14:cfRule type="expression" priority="8" id="{3F385F1C-CAA4-3744-B07C-9C7CC504E8EF}">
            <xm:f>$C9=Lookups!$B$6</xm:f>
            <x14:dxf>
              <fill>
                <patternFill>
                  <bgColor rgb="FF92D050"/>
                </patternFill>
              </fill>
            </x14:dxf>
          </x14:cfRule>
          <xm:sqref>C9:C501 J9:J501</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E0C82A0F-9811-44D2-94F8-5F363721990F}">
          <x14:formula1>
            <xm:f>Lookups!$B$3:$B$6</xm:f>
          </x14:formula1>
          <xm:sqref>C9:C33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72C4-87CE-4455-99E9-02B5501D56EB}">
  <dimension ref="A1:O59"/>
  <sheetViews>
    <sheetView showGridLines="0" zoomScale="85" zoomScaleNormal="85" workbookViewId="0">
      <pane ySplit="6" topLeftCell="A19" activePane="bottomLeft" state="frozen"/>
      <selection activeCell="J9" sqref="J9"/>
      <selection pane="bottomLeft" activeCell="H21" sqref="H21"/>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0" x14ac:dyDescent="0.35">
      <c r="J1" s="64" t="e" vm="1">
        <v>#VALUE!</v>
      </c>
    </row>
    <row r="2" spans="2:10" ht="18.5" x14ac:dyDescent="0.35">
      <c r="B2" s="26" t="s">
        <v>1098</v>
      </c>
      <c r="D2" s="21"/>
      <c r="E2" s="21"/>
      <c r="F2" s="21"/>
      <c r="J2" s="64"/>
    </row>
    <row r="3" spans="2:10" ht="18.5" x14ac:dyDescent="0.35">
      <c r="B3" s="26" t="s">
        <v>1097</v>
      </c>
      <c r="D3" s="21"/>
      <c r="E3" s="21"/>
      <c r="F3" s="21"/>
      <c r="J3" s="64"/>
    </row>
    <row r="4" spans="2:10" ht="18.5" x14ac:dyDescent="0.35">
      <c r="B4" s="41" t="str">
        <f>Cover!E7</f>
        <v>Issued: October 2024</v>
      </c>
      <c r="D4" s="25"/>
      <c r="E4" s="21"/>
      <c r="F4" s="21"/>
      <c r="G4" s="21"/>
      <c r="J4" s="64"/>
    </row>
    <row r="6" spans="2:10" ht="34.5" customHeight="1" x14ac:dyDescent="0.35">
      <c r="B6" s="44" t="s">
        <v>381</v>
      </c>
      <c r="C6" s="44" t="s">
        <v>2</v>
      </c>
      <c r="D6" s="44" t="s">
        <v>383</v>
      </c>
      <c r="E6" s="44" t="s">
        <v>382</v>
      </c>
      <c r="F6" s="44" t="s">
        <v>471</v>
      </c>
      <c r="G6" s="44" t="s">
        <v>674</v>
      </c>
      <c r="H6" s="44" t="s">
        <v>12</v>
      </c>
      <c r="I6" s="44" t="s">
        <v>1240</v>
      </c>
      <c r="J6" s="44" t="s">
        <v>1241</v>
      </c>
    </row>
    <row r="8" spans="2:10" x14ac:dyDescent="0.35">
      <c r="B8" s="53" t="s">
        <v>1105</v>
      </c>
      <c r="C8" s="48"/>
      <c r="D8" s="48"/>
      <c r="E8" s="48"/>
      <c r="F8" s="48"/>
      <c r="G8" s="48"/>
      <c r="H8" s="48"/>
      <c r="I8" s="48"/>
      <c r="J8" s="48"/>
    </row>
    <row r="9" spans="2:10" ht="72.5" x14ac:dyDescent="0.35">
      <c r="B9" s="45" t="s">
        <v>918</v>
      </c>
      <c r="C9" s="47" t="s">
        <v>472</v>
      </c>
      <c r="D9" s="46">
        <v>45323</v>
      </c>
      <c r="E9" s="45" t="s">
        <v>644</v>
      </c>
      <c r="F9" s="45" t="s">
        <v>764</v>
      </c>
      <c r="G9" s="45" t="s">
        <v>773</v>
      </c>
      <c r="H9" s="45" t="s">
        <v>1187</v>
      </c>
      <c r="I9" s="45" t="s">
        <v>775</v>
      </c>
      <c r="J9" s="57"/>
    </row>
    <row r="10" spans="2:10" ht="43.5" x14ac:dyDescent="0.35">
      <c r="B10" s="45" t="s">
        <v>919</v>
      </c>
      <c r="C10" s="45" t="s">
        <v>472</v>
      </c>
      <c r="D10" s="46">
        <v>45323</v>
      </c>
      <c r="E10" s="45" t="s">
        <v>644</v>
      </c>
      <c r="F10" s="45" t="s">
        <v>921</v>
      </c>
      <c r="G10" s="45" t="s">
        <v>922</v>
      </c>
      <c r="H10" s="45" t="s">
        <v>1188</v>
      </c>
      <c r="I10" s="45" t="s">
        <v>1189</v>
      </c>
      <c r="J10" s="57"/>
    </row>
    <row r="11" spans="2:10" ht="101.5" x14ac:dyDescent="0.35">
      <c r="B11" s="45" t="s">
        <v>920</v>
      </c>
      <c r="C11" s="47" t="s">
        <v>472</v>
      </c>
      <c r="D11" s="46">
        <v>45323</v>
      </c>
      <c r="E11" s="45" t="s">
        <v>644</v>
      </c>
      <c r="F11" s="45" t="s">
        <v>1190</v>
      </c>
      <c r="G11" s="45" t="s">
        <v>924</v>
      </c>
      <c r="H11" s="45" t="s">
        <v>1191</v>
      </c>
      <c r="I11" s="45" t="s">
        <v>1192</v>
      </c>
      <c r="J11" s="57"/>
    </row>
    <row r="12" spans="2:10" ht="145" x14ac:dyDescent="0.35">
      <c r="B12" s="45" t="s">
        <v>923</v>
      </c>
      <c r="C12" s="47" t="s">
        <v>472</v>
      </c>
      <c r="D12" s="46">
        <v>45323</v>
      </c>
      <c r="E12" s="45" t="s">
        <v>644</v>
      </c>
      <c r="F12" s="45" t="s">
        <v>1193</v>
      </c>
      <c r="G12" s="45" t="s">
        <v>927</v>
      </c>
      <c r="H12" s="45" t="s">
        <v>1194</v>
      </c>
      <c r="I12" s="45" t="s">
        <v>925</v>
      </c>
      <c r="J12" s="57"/>
    </row>
    <row r="13" spans="2:10" ht="217.5" x14ac:dyDescent="0.35">
      <c r="B13" s="45" t="s">
        <v>926</v>
      </c>
      <c r="C13" s="47" t="s">
        <v>472</v>
      </c>
      <c r="D13" s="46">
        <v>45323</v>
      </c>
      <c r="E13" s="45" t="s">
        <v>644</v>
      </c>
      <c r="F13" s="45" t="s">
        <v>1028</v>
      </c>
      <c r="G13" s="45" t="s">
        <v>929</v>
      </c>
      <c r="H13" s="45" t="s">
        <v>1195</v>
      </c>
      <c r="I13" s="45" t="s">
        <v>925</v>
      </c>
      <c r="J13" s="57"/>
    </row>
    <row r="14" spans="2:10" ht="72.5" x14ac:dyDescent="0.35">
      <c r="B14" s="45" t="s">
        <v>928</v>
      </c>
      <c r="C14" s="47" t="s">
        <v>472</v>
      </c>
      <c r="D14" s="46">
        <v>45323</v>
      </c>
      <c r="E14" s="45" t="s">
        <v>644</v>
      </c>
      <c r="F14" s="45" t="s">
        <v>1196</v>
      </c>
      <c r="G14" s="45" t="s">
        <v>931</v>
      </c>
      <c r="H14" s="45" t="s">
        <v>1197</v>
      </c>
      <c r="I14" s="45" t="s">
        <v>1198</v>
      </c>
      <c r="J14" s="57"/>
    </row>
    <row r="15" spans="2:10" ht="188.5" x14ac:dyDescent="0.35">
      <c r="B15" s="45" t="s">
        <v>930</v>
      </c>
      <c r="C15" s="47" t="s">
        <v>472</v>
      </c>
      <c r="D15" s="46">
        <v>45323</v>
      </c>
      <c r="E15" s="45" t="s">
        <v>644</v>
      </c>
      <c r="F15" s="45" t="s">
        <v>1199</v>
      </c>
      <c r="G15" s="45" t="s">
        <v>1200</v>
      </c>
      <c r="H15" s="45" t="s">
        <v>1201</v>
      </c>
      <c r="I15" s="45" t="s">
        <v>1202</v>
      </c>
      <c r="J15" s="57"/>
    </row>
    <row r="16" spans="2:10" ht="130.5" x14ac:dyDescent="0.35">
      <c r="B16" s="45" t="s">
        <v>932</v>
      </c>
      <c r="C16" s="47" t="s">
        <v>472</v>
      </c>
      <c r="D16" s="46">
        <v>45323</v>
      </c>
      <c r="E16" s="45" t="s">
        <v>644</v>
      </c>
      <c r="F16" s="45" t="s">
        <v>1204</v>
      </c>
      <c r="G16" s="63" t="s">
        <v>1205</v>
      </c>
      <c r="H16" s="63" t="s">
        <v>1206</v>
      </c>
      <c r="I16" s="63" t="s">
        <v>1203</v>
      </c>
      <c r="J16" s="57"/>
    </row>
    <row r="17" spans="2:15" ht="101.5" x14ac:dyDescent="0.35">
      <c r="B17" s="45" t="s">
        <v>933</v>
      </c>
      <c r="C17" s="47" t="s">
        <v>472</v>
      </c>
      <c r="D17" s="46">
        <v>45323</v>
      </c>
      <c r="E17" s="45" t="s">
        <v>644</v>
      </c>
      <c r="F17" s="45" t="s">
        <v>765</v>
      </c>
      <c r="G17" s="45" t="s">
        <v>774</v>
      </c>
      <c r="H17" s="45" t="s">
        <v>1207</v>
      </c>
      <c r="I17" s="45" t="s">
        <v>1050</v>
      </c>
      <c r="J17" s="57"/>
    </row>
    <row r="18" spans="2:15" ht="72.5" x14ac:dyDescent="0.35">
      <c r="B18" s="45" t="s">
        <v>934</v>
      </c>
      <c r="C18" s="47" t="s">
        <v>472</v>
      </c>
      <c r="D18" s="46">
        <v>45323</v>
      </c>
      <c r="E18" s="45" t="s">
        <v>644</v>
      </c>
      <c r="F18" s="45" t="s">
        <v>1029</v>
      </c>
      <c r="G18" s="45" t="s">
        <v>774</v>
      </c>
      <c r="H18" s="45" t="s">
        <v>1208</v>
      </c>
      <c r="I18" s="45" t="s">
        <v>1209</v>
      </c>
      <c r="J18" s="57"/>
    </row>
    <row r="19" spans="2:15" ht="159.5" x14ac:dyDescent="0.35">
      <c r="B19" s="45" t="s">
        <v>935</v>
      </c>
      <c r="C19" s="47" t="s">
        <v>472</v>
      </c>
      <c r="D19" s="46">
        <v>45323</v>
      </c>
      <c r="E19" s="45" t="s">
        <v>644</v>
      </c>
      <c r="F19" s="45" t="s">
        <v>1030</v>
      </c>
      <c r="G19" s="45" t="s">
        <v>936</v>
      </c>
      <c r="H19" s="45" t="s">
        <v>1211</v>
      </c>
      <c r="I19" s="45" t="s">
        <v>1210</v>
      </c>
      <c r="J19" s="57"/>
    </row>
    <row r="20" spans="2:15" ht="159.5" x14ac:dyDescent="0.35">
      <c r="B20" s="45" t="s">
        <v>937</v>
      </c>
      <c r="C20" s="47" t="s">
        <v>472</v>
      </c>
      <c r="D20" s="46">
        <v>45323</v>
      </c>
      <c r="E20" s="45" t="s">
        <v>644</v>
      </c>
      <c r="F20" s="45" t="s">
        <v>1212</v>
      </c>
      <c r="G20" s="62" t="s">
        <v>936</v>
      </c>
      <c r="H20" s="63" t="s">
        <v>1263</v>
      </c>
      <c r="I20" s="63" t="s">
        <v>1213</v>
      </c>
      <c r="J20" s="57"/>
    </row>
    <row r="21" spans="2:15" s="22" customFormat="1" ht="130.5" x14ac:dyDescent="0.35">
      <c r="B21" s="45" t="s">
        <v>940</v>
      </c>
      <c r="C21" s="47" t="s">
        <v>472</v>
      </c>
      <c r="D21" s="46">
        <v>45323</v>
      </c>
      <c r="E21" s="45" t="s">
        <v>644</v>
      </c>
      <c r="F21" s="45" t="s">
        <v>1031</v>
      </c>
      <c r="G21" s="45" t="s">
        <v>938</v>
      </c>
      <c r="H21" s="45" t="s">
        <v>1264</v>
      </c>
      <c r="I21" s="45" t="s">
        <v>939</v>
      </c>
      <c r="J21" s="57"/>
      <c r="K21"/>
      <c r="L21"/>
      <c r="M21"/>
      <c r="N21"/>
      <c r="O21"/>
    </row>
    <row r="22" spans="2:15" s="22" customFormat="1" ht="116" x14ac:dyDescent="0.35">
      <c r="B22" s="45" t="s">
        <v>942</v>
      </c>
      <c r="C22" s="47" t="s">
        <v>472</v>
      </c>
      <c r="D22" s="46">
        <v>45323</v>
      </c>
      <c r="E22" s="45" t="s">
        <v>644</v>
      </c>
      <c r="F22" s="45" t="s">
        <v>1032</v>
      </c>
      <c r="G22" s="45" t="s">
        <v>938</v>
      </c>
      <c r="H22" s="45" t="s">
        <v>1214</v>
      </c>
      <c r="I22" s="45" t="s">
        <v>941</v>
      </c>
      <c r="J22" s="57"/>
      <c r="K22"/>
      <c r="L22"/>
      <c r="M22"/>
      <c r="N22"/>
      <c r="O22"/>
    </row>
    <row r="23" spans="2:15" s="22" customFormat="1" ht="130.5" x14ac:dyDescent="0.35">
      <c r="B23" s="45" t="s">
        <v>944</v>
      </c>
      <c r="C23" s="47" t="s">
        <v>472</v>
      </c>
      <c r="D23" s="46">
        <v>45323</v>
      </c>
      <c r="E23" s="45" t="s">
        <v>644</v>
      </c>
      <c r="F23" s="45" t="s">
        <v>1033</v>
      </c>
      <c r="G23" s="45" t="s">
        <v>943</v>
      </c>
      <c r="H23" s="45" t="s">
        <v>1215</v>
      </c>
      <c r="I23" s="45" t="s">
        <v>651</v>
      </c>
      <c r="J23" s="57"/>
      <c r="K23"/>
      <c r="L23"/>
      <c r="M23"/>
      <c r="N23"/>
      <c r="O23"/>
    </row>
    <row r="24" spans="2:15" s="22" customFormat="1" ht="43.5" x14ac:dyDescent="0.35">
      <c r="B24" s="45" t="s">
        <v>946</v>
      </c>
      <c r="C24" s="47" t="s">
        <v>472</v>
      </c>
      <c r="D24" s="46">
        <v>45323</v>
      </c>
      <c r="E24" s="45" t="s">
        <v>644</v>
      </c>
      <c r="F24" s="45" t="s">
        <v>664</v>
      </c>
      <c r="G24" s="45" t="s">
        <v>945</v>
      </c>
      <c r="H24" s="45" t="s">
        <v>1216</v>
      </c>
      <c r="I24" s="45" t="s">
        <v>652</v>
      </c>
      <c r="J24" s="57"/>
      <c r="K24"/>
      <c r="L24"/>
      <c r="M24"/>
      <c r="N24"/>
      <c r="O24"/>
    </row>
    <row r="25" spans="2:15" s="22" customFormat="1" ht="72.5" x14ac:dyDescent="0.35">
      <c r="B25" s="45" t="s">
        <v>948</v>
      </c>
      <c r="C25" s="47" t="s">
        <v>472</v>
      </c>
      <c r="D25" s="46">
        <v>45323</v>
      </c>
      <c r="E25" s="45" t="s">
        <v>644</v>
      </c>
      <c r="F25" s="45" t="s">
        <v>664</v>
      </c>
      <c r="G25" s="45" t="s">
        <v>945</v>
      </c>
      <c r="H25" s="45" t="s">
        <v>1217</v>
      </c>
      <c r="I25" s="45" t="s">
        <v>947</v>
      </c>
      <c r="J25" s="57"/>
      <c r="K25"/>
      <c r="L25"/>
      <c r="M25"/>
      <c r="N25"/>
      <c r="O25"/>
    </row>
    <row r="26" spans="2:15" s="22" customFormat="1" ht="101.5" x14ac:dyDescent="0.35">
      <c r="B26" s="45" t="s">
        <v>949</v>
      </c>
      <c r="C26" s="47" t="s">
        <v>472</v>
      </c>
      <c r="D26" s="46">
        <v>45323</v>
      </c>
      <c r="E26" s="45" t="s">
        <v>644</v>
      </c>
      <c r="F26" s="45" t="s">
        <v>663</v>
      </c>
      <c r="G26" s="45" t="s">
        <v>347</v>
      </c>
      <c r="H26" s="45" t="s">
        <v>1218</v>
      </c>
      <c r="I26" s="45" t="s">
        <v>925</v>
      </c>
      <c r="J26" s="57"/>
      <c r="K26"/>
      <c r="L26"/>
      <c r="M26"/>
      <c r="N26"/>
      <c r="O26"/>
    </row>
    <row r="27" spans="2:15" s="22" customFormat="1" ht="43.5" x14ac:dyDescent="0.35">
      <c r="B27" s="45" t="s">
        <v>953</v>
      </c>
      <c r="C27" s="47" t="s">
        <v>472</v>
      </c>
      <c r="D27" s="46">
        <v>45323</v>
      </c>
      <c r="E27" s="45" t="s">
        <v>644</v>
      </c>
      <c r="F27" s="45" t="s">
        <v>950</v>
      </c>
      <c r="G27" s="45" t="s">
        <v>951</v>
      </c>
      <c r="H27" s="45" t="s">
        <v>1219</v>
      </c>
      <c r="I27" s="45" t="s">
        <v>952</v>
      </c>
      <c r="J27" s="57"/>
      <c r="K27"/>
      <c r="L27"/>
      <c r="M27"/>
      <c r="N27"/>
      <c r="O27"/>
    </row>
    <row r="28" spans="2:15" s="22" customFormat="1" ht="58" x14ac:dyDescent="0.35">
      <c r="B28" s="45" t="s">
        <v>957</v>
      </c>
      <c r="C28" s="47" t="s">
        <v>472</v>
      </c>
      <c r="D28" s="46">
        <v>45323</v>
      </c>
      <c r="E28" s="45" t="s">
        <v>644</v>
      </c>
      <c r="F28" s="45" t="s">
        <v>954</v>
      </c>
      <c r="G28" s="45" t="s">
        <v>955</v>
      </c>
      <c r="H28" s="45" t="s">
        <v>1220</v>
      </c>
      <c r="I28" s="45" t="s">
        <v>956</v>
      </c>
      <c r="J28" s="57"/>
      <c r="K28"/>
      <c r="L28"/>
      <c r="M28"/>
      <c r="N28"/>
      <c r="O28"/>
    </row>
    <row r="29" spans="2:15" s="22" customFormat="1" ht="43.5" x14ac:dyDescent="0.35">
      <c r="B29" s="45" t="s">
        <v>960</v>
      </c>
      <c r="C29" s="47" t="s">
        <v>472</v>
      </c>
      <c r="D29" s="46">
        <v>45323</v>
      </c>
      <c r="E29" s="45" t="s">
        <v>644</v>
      </c>
      <c r="F29" s="45" t="s">
        <v>958</v>
      </c>
      <c r="G29" s="45" t="s">
        <v>955</v>
      </c>
      <c r="H29" s="45" t="s">
        <v>1221</v>
      </c>
      <c r="I29" s="45" t="s">
        <v>959</v>
      </c>
      <c r="J29" s="57"/>
      <c r="K29"/>
      <c r="L29"/>
      <c r="M29"/>
      <c r="N29"/>
      <c r="O29"/>
    </row>
    <row r="30" spans="2:15" s="22" customFormat="1" ht="87" x14ac:dyDescent="0.35">
      <c r="B30" s="45" t="s">
        <v>963</v>
      </c>
      <c r="C30" s="47" t="s">
        <v>472</v>
      </c>
      <c r="D30" s="46">
        <v>45323</v>
      </c>
      <c r="E30" s="45" t="s">
        <v>644</v>
      </c>
      <c r="F30" s="45">
        <v>6</v>
      </c>
      <c r="G30" s="45" t="s">
        <v>961</v>
      </c>
      <c r="H30" s="45" t="s">
        <v>1222</v>
      </c>
      <c r="I30" s="45" t="s">
        <v>962</v>
      </c>
      <c r="J30" s="57"/>
      <c r="K30"/>
      <c r="L30"/>
      <c r="M30"/>
      <c r="N30"/>
      <c r="O30"/>
    </row>
    <row r="31" spans="2:15" s="22" customFormat="1" ht="72.5" x14ac:dyDescent="0.35">
      <c r="B31" s="45" t="s">
        <v>966</v>
      </c>
      <c r="C31" s="47" t="s">
        <v>472</v>
      </c>
      <c r="D31" s="46">
        <v>45323</v>
      </c>
      <c r="E31" s="45" t="s">
        <v>644</v>
      </c>
      <c r="F31" s="45" t="s">
        <v>1034</v>
      </c>
      <c r="G31" s="45" t="s">
        <v>964</v>
      </c>
      <c r="H31" s="45" t="s">
        <v>1223</v>
      </c>
      <c r="I31" s="45" t="s">
        <v>965</v>
      </c>
      <c r="J31" s="57"/>
      <c r="K31"/>
      <c r="L31"/>
      <c r="M31"/>
      <c r="N31"/>
      <c r="O31"/>
    </row>
    <row r="32" spans="2:15" s="22" customFormat="1" ht="72.5" x14ac:dyDescent="0.35">
      <c r="B32" s="45" t="s">
        <v>968</v>
      </c>
      <c r="C32" s="47" t="s">
        <v>472</v>
      </c>
      <c r="D32" s="46">
        <v>45323</v>
      </c>
      <c r="E32" s="45" t="s">
        <v>644</v>
      </c>
      <c r="F32" s="45" t="s">
        <v>1035</v>
      </c>
      <c r="G32" s="45" t="s">
        <v>964</v>
      </c>
      <c r="H32" s="59" t="s">
        <v>1224</v>
      </c>
      <c r="I32" s="45" t="s">
        <v>967</v>
      </c>
      <c r="J32" s="57"/>
      <c r="K32"/>
      <c r="L32"/>
      <c r="M32"/>
      <c r="N32"/>
      <c r="O32"/>
    </row>
    <row r="33" spans="2:15" s="22" customFormat="1" ht="58" x14ac:dyDescent="0.35">
      <c r="B33" s="45" t="s">
        <v>971</v>
      </c>
      <c r="C33" s="47" t="s">
        <v>472</v>
      </c>
      <c r="D33" s="46">
        <v>45323</v>
      </c>
      <c r="E33" s="45" t="s">
        <v>644</v>
      </c>
      <c r="F33" s="45" t="s">
        <v>1036</v>
      </c>
      <c r="G33" s="45" t="s">
        <v>969</v>
      </c>
      <c r="H33" s="45" t="s">
        <v>1225</v>
      </c>
      <c r="I33" s="45" t="s">
        <v>970</v>
      </c>
      <c r="J33" s="57"/>
      <c r="K33"/>
      <c r="L33"/>
      <c r="M33"/>
      <c r="N33"/>
      <c r="O33"/>
    </row>
    <row r="34" spans="2:15" s="22" customFormat="1" ht="72.5" x14ac:dyDescent="0.35">
      <c r="B34" s="45" t="s">
        <v>974</v>
      </c>
      <c r="C34" s="47" t="s">
        <v>472</v>
      </c>
      <c r="D34" s="46">
        <v>45323</v>
      </c>
      <c r="E34" s="45" t="s">
        <v>644</v>
      </c>
      <c r="F34" s="45" t="s">
        <v>766</v>
      </c>
      <c r="G34" s="45" t="s">
        <v>972</v>
      </c>
      <c r="H34" s="45" t="s">
        <v>1226</v>
      </c>
      <c r="I34" s="45" t="s">
        <v>973</v>
      </c>
      <c r="J34" s="57"/>
      <c r="K34"/>
      <c r="L34"/>
      <c r="M34"/>
      <c r="N34"/>
      <c r="O34"/>
    </row>
    <row r="35" spans="2:15" s="22" customFormat="1" ht="116" x14ac:dyDescent="0.35">
      <c r="B35" s="45" t="s">
        <v>976</v>
      </c>
      <c r="C35" s="47" t="s">
        <v>472</v>
      </c>
      <c r="D35" s="46">
        <v>45323</v>
      </c>
      <c r="E35" s="45" t="s">
        <v>644</v>
      </c>
      <c r="F35" s="45" t="s">
        <v>1037</v>
      </c>
      <c r="G35" s="45" t="s">
        <v>972</v>
      </c>
      <c r="H35" s="45" t="s">
        <v>1227</v>
      </c>
      <c r="I35" s="45" t="s">
        <v>975</v>
      </c>
      <c r="J35" s="57"/>
      <c r="K35"/>
      <c r="L35"/>
      <c r="M35"/>
      <c r="N35"/>
      <c r="O35"/>
    </row>
    <row r="36" spans="2:15" s="22" customFormat="1" ht="58" x14ac:dyDescent="0.35">
      <c r="B36" s="45" t="s">
        <v>980</v>
      </c>
      <c r="C36" s="47" t="s">
        <v>472</v>
      </c>
      <c r="D36" s="46">
        <v>45323</v>
      </c>
      <c r="E36" s="45" t="s">
        <v>644</v>
      </c>
      <c r="F36" s="45" t="s">
        <v>977</v>
      </c>
      <c r="G36" s="45" t="s">
        <v>978</v>
      </c>
      <c r="H36" s="45" t="s">
        <v>1228</v>
      </c>
      <c r="I36" s="45" t="s">
        <v>979</v>
      </c>
      <c r="J36" s="57"/>
      <c r="K36"/>
      <c r="L36"/>
      <c r="M36"/>
      <c r="N36"/>
      <c r="O36"/>
    </row>
    <row r="37" spans="2:15" s="22" customFormat="1" ht="43.5" x14ac:dyDescent="0.35">
      <c r="B37" s="45" t="s">
        <v>983</v>
      </c>
      <c r="C37" s="47" t="s">
        <v>472</v>
      </c>
      <c r="D37" s="46">
        <v>45323</v>
      </c>
      <c r="E37" s="45" t="s">
        <v>644</v>
      </c>
      <c r="F37" s="45">
        <v>7.2</v>
      </c>
      <c r="G37" s="45" t="s">
        <v>981</v>
      </c>
      <c r="H37" s="45" t="s">
        <v>1229</v>
      </c>
      <c r="I37" s="45" t="s">
        <v>982</v>
      </c>
      <c r="J37" s="57"/>
      <c r="K37"/>
      <c r="L37"/>
      <c r="M37"/>
      <c r="N37"/>
      <c r="O37"/>
    </row>
    <row r="38" spans="2:15" s="22" customFormat="1" ht="43.5" x14ac:dyDescent="0.35">
      <c r="B38" s="45" t="s">
        <v>986</v>
      </c>
      <c r="C38" s="47" t="s">
        <v>472</v>
      </c>
      <c r="D38" s="46">
        <v>45323</v>
      </c>
      <c r="E38" s="45" t="s">
        <v>644</v>
      </c>
      <c r="F38" s="45" t="s">
        <v>767</v>
      </c>
      <c r="G38" s="45" t="s">
        <v>984</v>
      </c>
      <c r="H38" s="45" t="s">
        <v>1230</v>
      </c>
      <c r="I38" s="45" t="s">
        <v>985</v>
      </c>
      <c r="J38" s="57"/>
      <c r="K38"/>
      <c r="L38"/>
      <c r="M38"/>
      <c r="N38"/>
      <c r="O38"/>
    </row>
    <row r="39" spans="2:15" s="22" customFormat="1" ht="130.5" x14ac:dyDescent="0.35">
      <c r="B39" s="45" t="s">
        <v>989</v>
      </c>
      <c r="C39" s="47" t="s">
        <v>472</v>
      </c>
      <c r="D39" s="46">
        <v>45323</v>
      </c>
      <c r="E39" s="45" t="s">
        <v>644</v>
      </c>
      <c r="F39" s="45" t="s">
        <v>1038</v>
      </c>
      <c r="G39" s="45" t="s">
        <v>987</v>
      </c>
      <c r="H39" s="45" t="s">
        <v>1231</v>
      </c>
      <c r="I39" s="45" t="s">
        <v>988</v>
      </c>
      <c r="J39" s="57"/>
      <c r="K39"/>
      <c r="L39"/>
      <c r="M39"/>
      <c r="N39"/>
      <c r="O39"/>
    </row>
    <row r="40" spans="2:15" s="22" customFormat="1" ht="43.5" x14ac:dyDescent="0.35">
      <c r="B40" s="45" t="s">
        <v>993</v>
      </c>
      <c r="C40" s="47" t="s">
        <v>472</v>
      </c>
      <c r="D40" s="46">
        <v>45323</v>
      </c>
      <c r="E40" s="45" t="s">
        <v>644</v>
      </c>
      <c r="F40" s="45" t="s">
        <v>990</v>
      </c>
      <c r="G40" s="45" t="s">
        <v>991</v>
      </c>
      <c r="H40" s="45" t="s">
        <v>1232</v>
      </c>
      <c r="I40" s="45" t="s">
        <v>992</v>
      </c>
      <c r="J40" s="57"/>
      <c r="K40"/>
      <c r="L40"/>
      <c r="M40"/>
      <c r="N40"/>
      <c r="O40"/>
    </row>
    <row r="41" spans="2:15" s="22" customFormat="1" ht="43.5" x14ac:dyDescent="0.35">
      <c r="B41" s="45" t="s">
        <v>996</v>
      </c>
      <c r="C41" s="47" t="s">
        <v>472</v>
      </c>
      <c r="D41" s="46">
        <v>45323</v>
      </c>
      <c r="E41" s="45" t="s">
        <v>644</v>
      </c>
      <c r="F41" s="45" t="s">
        <v>391</v>
      </c>
      <c r="G41" s="45" t="s">
        <v>994</v>
      </c>
      <c r="H41" s="45" t="s">
        <v>1233</v>
      </c>
      <c r="I41" s="45" t="s">
        <v>995</v>
      </c>
      <c r="J41" s="57"/>
      <c r="K41"/>
      <c r="L41"/>
      <c r="M41"/>
      <c r="N41"/>
      <c r="O41"/>
    </row>
    <row r="42" spans="2:15" s="22" customFormat="1" ht="130.5" x14ac:dyDescent="0.35">
      <c r="B42" s="45" t="s">
        <v>1084</v>
      </c>
      <c r="C42" s="47" t="s">
        <v>472</v>
      </c>
      <c r="D42" s="46">
        <v>45323</v>
      </c>
      <c r="E42" s="45" t="s">
        <v>644</v>
      </c>
      <c r="F42" s="45" t="s">
        <v>768</v>
      </c>
      <c r="G42" s="45" t="s">
        <v>964</v>
      </c>
      <c r="H42" s="45" t="s">
        <v>1235</v>
      </c>
      <c r="I42" s="45"/>
      <c r="J42" s="57"/>
      <c r="K42"/>
      <c r="L42"/>
      <c r="M42"/>
      <c r="N42"/>
      <c r="O42"/>
    </row>
    <row r="43" spans="2:15" s="22" customFormat="1" ht="43.5" x14ac:dyDescent="0.35">
      <c r="B43" s="45" t="s">
        <v>1238</v>
      </c>
      <c r="C43" s="47" t="s">
        <v>472</v>
      </c>
      <c r="D43" s="46">
        <v>45323</v>
      </c>
      <c r="E43" s="45" t="s">
        <v>644</v>
      </c>
      <c r="F43" s="45" t="s">
        <v>353</v>
      </c>
      <c r="G43" s="45" t="s">
        <v>34</v>
      </c>
      <c r="H43" s="45" t="s">
        <v>1236</v>
      </c>
      <c r="I43" s="45" t="s">
        <v>1234</v>
      </c>
      <c r="J43" s="57"/>
      <c r="K43"/>
      <c r="L43"/>
      <c r="M43"/>
      <c r="N43"/>
      <c r="O43"/>
    </row>
    <row r="44" spans="2:15" s="22" customFormat="1" ht="71" customHeight="1" x14ac:dyDescent="0.35">
      <c r="B44" s="45" t="s">
        <v>1239</v>
      </c>
      <c r="C44" s="47" t="s">
        <v>472</v>
      </c>
      <c r="D44" s="46">
        <v>45323</v>
      </c>
      <c r="E44" s="45" t="s">
        <v>644</v>
      </c>
      <c r="F44" s="45" t="s">
        <v>1086</v>
      </c>
      <c r="G44" s="45" t="s">
        <v>1085</v>
      </c>
      <c r="H44" s="45" t="s">
        <v>1237</v>
      </c>
      <c r="I44" s="45"/>
      <c r="J44" s="57"/>
      <c r="K44"/>
      <c r="L44"/>
      <c r="M44"/>
      <c r="N44"/>
      <c r="O44"/>
    </row>
    <row r="45" spans="2:15" s="22" customFormat="1" ht="104" customHeight="1" x14ac:dyDescent="0.35">
      <c r="B45" s="45" t="s">
        <v>1260</v>
      </c>
      <c r="C45" s="47" t="s">
        <v>472</v>
      </c>
      <c r="D45" s="46">
        <v>45444</v>
      </c>
      <c r="E45" s="45" t="s">
        <v>1261</v>
      </c>
      <c r="F45" s="45" t="s">
        <v>353</v>
      </c>
      <c r="G45" s="45" t="s">
        <v>34</v>
      </c>
      <c r="H45" s="45" t="s">
        <v>1262</v>
      </c>
      <c r="I45" s="45"/>
      <c r="J45" s="57"/>
      <c r="K45"/>
      <c r="L45"/>
      <c r="M45"/>
      <c r="N45"/>
      <c r="O45"/>
    </row>
    <row r="46" spans="2:15" s="22" customFormat="1" x14ac:dyDescent="0.35">
      <c r="C46"/>
      <c r="K46"/>
    </row>
    <row r="47" spans="2:15" ht="18.5" x14ac:dyDescent="0.35">
      <c r="B47" s="53" t="s">
        <v>1132</v>
      </c>
      <c r="C47" s="49"/>
      <c r="D47" s="50"/>
      <c r="E47" s="51"/>
      <c r="F47" s="51"/>
      <c r="G47" s="52"/>
      <c r="H47" s="52"/>
      <c r="I47" s="52"/>
      <c r="J47" s="52"/>
    </row>
    <row r="48" spans="2:15" s="22" customFormat="1" ht="101.5" x14ac:dyDescent="0.35">
      <c r="B48" s="55" t="str">
        <f>CCS!B20</f>
        <v>CCS-012</v>
      </c>
      <c r="C48" s="55" t="str">
        <f>IF(CCS!C20="","",CCS!C20)</f>
        <v>Open - needs further analysis and discussion</v>
      </c>
      <c r="D48" s="56">
        <f>IF(CCS!D20="","",CCS!D20)</f>
        <v>45323</v>
      </c>
      <c r="E48" s="55" t="str">
        <f>IF(CCS!E20="","",CCS!E20)</f>
        <v>Draft Issue 2</v>
      </c>
      <c r="F48" s="55" t="str">
        <f>IF(CCS!F20="","",CCS!F20)</f>
        <v>4.2.3</v>
      </c>
      <c r="G48" s="55" t="str">
        <f>IF(CCS!G20="","",CCS!G20)</f>
        <v>Trackside ETCS functionality</v>
      </c>
      <c r="H48" s="55" t="str">
        <f>IF(CCS!H20="","",CCS!H20)</f>
        <v>Trackside ETCS functionality
The main functionality is supported by other functions, to which Annex A Appendix A, Table A 1, 4.2.3 a and Annex A 4.2.3 b also apply, together with the additional specifications indicated below Index No
81 Train Interface FFFIS 4.0.0
82 Train Interface - Safety Requirements 4.0.0
These documents do not align with RIS-2713-RST and GLRT1210</v>
      </c>
      <c r="I48" s="55" t="str">
        <f>IF(CCS!I20="","",CCS!I20)</f>
        <v>GLRT1210 &amp; RIS-2713-RST need to be updated</v>
      </c>
      <c r="J48" s="55" t="str">
        <f>IF(CCS!J20="","",CCS!J20)</f>
        <v/>
      </c>
      <c r="K48"/>
    </row>
    <row r="49" spans="1:11" s="22" customFormat="1" ht="174" x14ac:dyDescent="0.35">
      <c r="B49" s="55" t="str">
        <f>'LOC&amp;PAS'!B13</f>
        <v>L&amp;P-005</v>
      </c>
      <c r="C49" s="55" t="str">
        <f>IF('LOC&amp;PAS'!C13="","",'LOC&amp;PAS'!C13)</f>
        <v>Recommendation provided to DfT, pending publication</v>
      </c>
      <c r="D49" s="56">
        <f>IF('LOC&amp;PAS'!D13="","",'LOC&amp;PAS'!D13)</f>
        <v>44378</v>
      </c>
      <c r="E49" s="55" t="str">
        <f>IF('LOC&amp;PAS'!E13="","",'LOC&amp;PAS'!E13)</f>
        <v>Issue 1 
(1 Jan 2021)</v>
      </c>
      <c r="F49" s="55" t="str">
        <f>IF('LOC&amp;PAS'!F13="","",'LOC&amp;PAS'!F13)</f>
        <v>4.2.3.1</v>
      </c>
      <c r="G49" s="55" t="str">
        <f>IF('LOC&amp;PAS'!G13="","",'LOC&amp;PAS'!G13)</f>
        <v>Gauging</v>
      </c>
      <c r="H49" s="55" t="str">
        <f>IF('LOC&amp;PAS'!H13="","",'LOC&amp;PAS'!H13)</f>
        <v>4.2.3.1 has a transitional date that ended on 1 January 2018. The clause states:
'(3) The compliance of a unit with this intended reference profile shall be established by one of the methods set out in the specification referenced in Appendix J-1, index 14.
During a transitional period ending on the 1 January 2018, for technical compatibility with the existing national network it is permissible for the reference profile of the unit to alternatively be established in accordance with the national  technical rules.
This shall not prevent the access of NTSN compliant rolling stock to the national network.' 
The TSI states:
'During a transitional period ending 3 years after the date of application of this TSI ...'</v>
      </c>
      <c r="I49" s="55" t="str">
        <f>IF('LOC&amp;PAS'!I13="","",'LOC&amp;PAS'!I13)</f>
        <v>Consider the transitional requirement during the next revision of the NTSN.</v>
      </c>
      <c r="J49" s="55" t="str">
        <f>IF('LOC&amp;PAS'!J13="","",'LOC&amp;PAS'!J13)</f>
        <v xml:space="preserve">(Mar 2024) Transition period removed in the recommendation for Issue 2 provided to DfT, to allow permanent use of gauging NTR. </v>
      </c>
      <c r="K49"/>
    </row>
    <row r="50" spans="1:11" s="22" customFormat="1" ht="290" x14ac:dyDescent="0.35">
      <c r="B50" s="55" t="str">
        <f>'LOC&amp;PAS'!B31</f>
        <v>L&amp;P-023</v>
      </c>
      <c r="C50" s="55" t="str">
        <f>IF('LOC&amp;PAS'!C31="","",'LOC&amp;PAS'!C31)</f>
        <v>Open - needs further analysis and discussion</v>
      </c>
      <c r="D50" s="56">
        <f>IF('LOC&amp;PAS'!D31="","",'LOC&amp;PAS'!D31)</f>
        <v>44682</v>
      </c>
      <c r="E50" s="55" t="str">
        <f>IF('LOC&amp;PAS'!E31="","",'LOC&amp;PAS'!E31)</f>
        <v>Issue 1 
(1 Jan 2021)</v>
      </c>
      <c r="F50" s="55" t="str">
        <f>IF('LOC&amp;PAS'!F31="","",'LOC&amp;PAS'!F31)</f>
        <v>4.2.8.2.8</v>
      </c>
      <c r="G50" s="58" t="str">
        <f>IF('LOC&amp;PAS'!G31="","",'LOC&amp;PAS'!G31)</f>
        <v xml:space="preserve">On-ground energy data collecting system,
Implementation of the on-ground energy data collecting system
</v>
      </c>
      <c r="H50" s="55" t="str">
        <f>IF('LOC&amp;PAS'!H31="","",'LOC&amp;PAS'!H31)</f>
        <v>7.2.4 of ENE NTSN states:
'By 1 January 2022, the Competent Authority shall ensure that an on-ground energy data collecting system capable to exchange compiled energy billing data in accordance with point 4.2.17 of this NTSN is implemented.
Complementary clause in LOC&amp;PAS NTSN, 4.2.8.2.8 'On-board energy measurement system'.
Clarity is requested on whether there is likely to be a change in the way GB implement the collection of data in the future and industry appetite to retain the requirement.
Existing operators and existing rolling stock vehicle designs may have a work-around to enable a data transfer for fleets but this doesn't necessarily mean appetite/need will remain low in the future. 
This issue might have implications beyond the GB mainline (for example HS1, HS2) too and for future vehicle builds (as this is EU system architecture, supported by the relevant standards, becomes established across the EU).
NTR is set out in GMRT2132.</v>
      </c>
      <c r="I50" s="55" t="str">
        <f>IF('LOC&amp;PAS'!I31="","",'LOC&amp;PAS'!I31)</f>
        <v>Discussions needed between RSSB, Network Rail, Department for Transport and the Office of Rail and Road to determine a solution.</v>
      </c>
      <c r="J50" s="55" t="str">
        <f>IF('LOC&amp;PAS'!J31="","",'LOC&amp;PAS'!J31)</f>
        <v/>
      </c>
      <c r="K50"/>
    </row>
    <row r="51" spans="1:11" s="22" customFormat="1" ht="130.5" x14ac:dyDescent="0.35">
      <c r="B51" s="55" t="str">
        <f>OPE!B22</f>
        <v>OPE-014</v>
      </c>
      <c r="C51" s="55" t="str">
        <f>IF(OPE!C22="","",OPE!C22)</f>
        <v>Open - needs further analysis and discussion</v>
      </c>
      <c r="D51" s="56">
        <f>IF(OPE!D22="","",OPE!D22)</f>
        <v>45323</v>
      </c>
      <c r="E51" s="55" t="str">
        <f>IF(OPE!E22="","",OPE!E22)</f>
        <v>Draft Issue 2</v>
      </c>
      <c r="F51" s="55" t="str">
        <f>IF(OPE!F22="","",OPE!F22)</f>
        <v>Appendix A 6.20, 6.21, 6.22, 6.23</v>
      </c>
      <c r="G51" s="55" t="str">
        <f>IF(OPE!G22="","",OPE!G22)</f>
        <v>Passing a section with lowered pantograph(s)
Changing the electric power supply
Passing a section with main power switch switched off
Passing a non-stopping area</v>
      </c>
      <c r="H51" s="55" t="str">
        <f>IF(OPE!H22="","",OPE!H22)</f>
        <v>The requirements do not align with RIS- 2713-RST and GLRT1210 for:
.  Passing a section with lowered pantograph(s)
.  Changing the electric power supply
.  Passing a section with main power switch switched off
.  Passing a non-stopping area</v>
      </c>
      <c r="I51" s="55" t="str">
        <f>IF(OPE!I22="","",OPE!I22)</f>
        <v>RIS-2713-RST and GLRT1210 need to be reviewed and potentially updated to align with the list of mandatory specifications referenced in Appendix A, point 6.2 of the OPE NTSN.</v>
      </c>
      <c r="J51" s="55" t="str">
        <f>IF(OPE!J22="","",OPE!J22)</f>
        <v/>
      </c>
      <c r="K51"/>
    </row>
    <row r="52" spans="1:11" s="22" customFormat="1" x14ac:dyDescent="0.35">
      <c r="C52"/>
      <c r="K52"/>
    </row>
    <row r="53" spans="1:11" ht="18.5" x14ac:dyDescent="0.35">
      <c r="B53" s="53" t="s">
        <v>1129</v>
      </c>
      <c r="C53" s="49"/>
      <c r="D53" s="50"/>
      <c r="E53" s="51"/>
      <c r="F53" s="51"/>
      <c r="G53" s="52"/>
      <c r="H53" s="52"/>
      <c r="I53" s="52"/>
      <c r="J53" s="52"/>
    </row>
    <row r="54" spans="1:11" s="22" customFormat="1" x14ac:dyDescent="0.35">
      <c r="C54"/>
      <c r="K54"/>
    </row>
    <row r="55" spans="1:11" s="22" customFormat="1" x14ac:dyDescent="0.35">
      <c r="C55"/>
      <c r="K55"/>
    </row>
    <row r="56" spans="1:11" s="22" customFormat="1" x14ac:dyDescent="0.35">
      <c r="C56"/>
      <c r="K56"/>
    </row>
    <row r="57" spans="1:11" s="22" customFormat="1" x14ac:dyDescent="0.35">
      <c r="C57"/>
      <c r="K57"/>
    </row>
    <row r="58" spans="1:11" s="22" customFormat="1" x14ac:dyDescent="0.35">
      <c r="C58"/>
      <c r="K58"/>
    </row>
    <row r="59" spans="1:11" x14ac:dyDescent="0.35">
      <c r="A59" s="22"/>
    </row>
  </sheetData>
  <mergeCells count="1">
    <mergeCell ref="J1:J4"/>
  </mergeCells>
  <phoneticPr fontId="24" type="noConversion"/>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25" id="{6E115FEC-6B81-4673-B57C-C11D0457BC3E}">
            <xm:f>$C9=Lookups!$B$3</xm:f>
            <x14:dxf>
              <fill>
                <patternFill>
                  <bgColor rgb="FFFF9999"/>
                </patternFill>
              </fill>
            </x14:dxf>
          </x14:cfRule>
          <x14:cfRule type="expression" priority="26" id="{0973CE84-58A5-4216-948A-C2F90B4C1B09}">
            <xm:f>$C9=Lookups!$B$4</xm:f>
            <x14:dxf>
              <fill>
                <patternFill>
                  <bgColor rgb="FFFFC000"/>
                </patternFill>
              </fill>
            </x14:dxf>
          </x14:cfRule>
          <x14:cfRule type="expression" priority="27" id="{BCD65D24-246B-4996-8AE0-DDF91E51AC23}">
            <xm:f>$C9=Lookups!$B$5</xm:f>
            <x14:dxf>
              <fill>
                <patternFill>
                  <bgColor theme="9" tint="0.59996337778862885"/>
                </patternFill>
              </fill>
            </x14:dxf>
          </x14:cfRule>
          <x14:cfRule type="expression" priority="28" id="{F0C62A9A-D712-4B73-9879-0FE451C94309}">
            <xm:f>$C9=Lookups!$B$6</xm:f>
            <x14:dxf>
              <fill>
                <patternFill>
                  <bgColor rgb="FF92D050"/>
                </patternFill>
              </fill>
            </x14:dxf>
          </x14:cfRule>
          <xm:sqref>C9:C503 J9:J503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66565D9-4D10-4ED8-9209-73888E37F2F8}">
          <x14:formula1>
            <xm:f>Lookups!$B$3:$B$6</xm:f>
          </x14:formula1>
          <xm:sqref>C48:C49 C51 C9:C32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061B-4A0B-489B-AD7E-6DF94E0F93BA}">
  <dimension ref="B1:O59"/>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1" x14ac:dyDescent="0.35">
      <c r="J1" s="64" t="e" vm="1">
        <v>#VALUE!</v>
      </c>
    </row>
    <row r="2" spans="2:11" ht="18.5" x14ac:dyDescent="0.35">
      <c r="B2" s="26" t="s">
        <v>1100</v>
      </c>
      <c r="D2" s="21"/>
      <c r="E2" s="21"/>
      <c r="F2" s="21"/>
      <c r="J2" s="64"/>
    </row>
    <row r="3" spans="2:11" ht="18.5" x14ac:dyDescent="0.35">
      <c r="B3" s="26" t="s">
        <v>1099</v>
      </c>
      <c r="D3" s="21"/>
      <c r="E3" s="21"/>
      <c r="F3" s="21"/>
      <c r="J3" s="64"/>
    </row>
    <row r="4" spans="2:11" ht="18.5" x14ac:dyDescent="0.35">
      <c r="B4" s="41" t="str">
        <f>Cover!E7</f>
        <v>Issued: October 2024</v>
      </c>
      <c r="D4" s="25"/>
      <c r="E4" s="21"/>
      <c r="F4" s="21"/>
      <c r="G4" s="21"/>
      <c r="J4" s="64"/>
    </row>
    <row r="6" spans="2:11" ht="34.5" customHeight="1" x14ac:dyDescent="0.35">
      <c r="B6" s="44" t="s">
        <v>381</v>
      </c>
      <c r="C6" s="44" t="s">
        <v>2</v>
      </c>
      <c r="D6" s="44" t="s">
        <v>383</v>
      </c>
      <c r="E6" s="44" t="s">
        <v>382</v>
      </c>
      <c r="F6" s="44" t="s">
        <v>471</v>
      </c>
      <c r="G6" s="44" t="s">
        <v>674</v>
      </c>
      <c r="H6" s="44" t="s">
        <v>12</v>
      </c>
      <c r="I6" s="44" t="s">
        <v>1240</v>
      </c>
      <c r="J6" s="44" t="s">
        <v>1241</v>
      </c>
    </row>
    <row r="8" spans="2:11" x14ac:dyDescent="0.35">
      <c r="B8" s="53" t="s">
        <v>1106</v>
      </c>
      <c r="C8" s="48"/>
      <c r="D8" s="48"/>
      <c r="E8" s="48"/>
      <c r="F8" s="48"/>
      <c r="G8" s="48"/>
      <c r="H8" s="48"/>
      <c r="I8" s="48"/>
      <c r="J8" s="48"/>
    </row>
    <row r="9" spans="2:11" ht="67.5" customHeight="1" x14ac:dyDescent="0.35">
      <c r="B9" s="45" t="s">
        <v>809</v>
      </c>
      <c r="C9" s="45" t="s">
        <v>18</v>
      </c>
      <c r="D9" s="54">
        <v>44256</v>
      </c>
      <c r="E9" s="45" t="s">
        <v>470</v>
      </c>
      <c r="F9" s="45" t="s">
        <v>388</v>
      </c>
      <c r="G9" s="45" t="s">
        <v>389</v>
      </c>
      <c r="H9" s="45" t="s">
        <v>284</v>
      </c>
      <c r="I9" s="45" t="s">
        <v>285</v>
      </c>
      <c r="J9" s="45" t="s">
        <v>1148</v>
      </c>
    </row>
    <row r="10" spans="2:11" ht="43.5" x14ac:dyDescent="0.35">
      <c r="B10" s="45" t="s">
        <v>810</v>
      </c>
      <c r="C10" s="47" t="s">
        <v>18</v>
      </c>
      <c r="D10" s="54">
        <v>44378</v>
      </c>
      <c r="E10" s="45" t="s">
        <v>470</v>
      </c>
      <c r="F10" s="45" t="s">
        <v>434</v>
      </c>
      <c r="G10" s="45" t="s">
        <v>435</v>
      </c>
      <c r="H10" s="45" t="s">
        <v>328</v>
      </c>
      <c r="I10" s="59" t="s">
        <v>329</v>
      </c>
      <c r="J10" s="45" t="s">
        <v>1148</v>
      </c>
    </row>
    <row r="11" spans="2:11" ht="43.5" x14ac:dyDescent="0.35">
      <c r="B11" s="45" t="s">
        <v>811</v>
      </c>
      <c r="C11" s="47" t="s">
        <v>18</v>
      </c>
      <c r="D11" s="54">
        <v>44378</v>
      </c>
      <c r="E11" s="45" t="s">
        <v>470</v>
      </c>
      <c r="F11" s="45" t="s">
        <v>432</v>
      </c>
      <c r="G11" s="45" t="s">
        <v>433</v>
      </c>
      <c r="H11" s="45" t="s">
        <v>330</v>
      </c>
      <c r="I11" s="45" t="s">
        <v>331</v>
      </c>
      <c r="J11" s="45" t="s">
        <v>1148</v>
      </c>
    </row>
    <row r="12" spans="2:11" ht="409.5" x14ac:dyDescent="0.35">
      <c r="B12" s="45" t="s">
        <v>812</v>
      </c>
      <c r="C12" s="47" t="s">
        <v>1134</v>
      </c>
      <c r="D12" s="46">
        <v>44713</v>
      </c>
      <c r="E12" s="45" t="s">
        <v>470</v>
      </c>
      <c r="F12" s="45" t="s">
        <v>413</v>
      </c>
      <c r="G12" s="45" t="s">
        <v>414</v>
      </c>
      <c r="H12" s="45" t="s">
        <v>475</v>
      </c>
      <c r="I12" s="45" t="s">
        <v>349</v>
      </c>
      <c r="J12" s="45" t="s">
        <v>1178</v>
      </c>
      <c r="K12" s="23"/>
    </row>
    <row r="13" spans="2:11" ht="145" x14ac:dyDescent="0.35">
      <c r="B13" s="45" t="s">
        <v>840</v>
      </c>
      <c r="C13" s="47" t="s">
        <v>472</v>
      </c>
      <c r="D13" s="46">
        <v>45323</v>
      </c>
      <c r="E13" s="45" t="s">
        <v>644</v>
      </c>
      <c r="F13" s="45" t="s">
        <v>1039</v>
      </c>
      <c r="G13" s="45" t="s">
        <v>1051</v>
      </c>
      <c r="H13" s="45" t="s">
        <v>1090</v>
      </c>
      <c r="I13" s="45" t="s">
        <v>1091</v>
      </c>
      <c r="J13" s="45" t="s">
        <v>1179</v>
      </c>
    </row>
    <row r="14" spans="2:11" ht="43.5" x14ac:dyDescent="0.35">
      <c r="B14" s="45" t="s">
        <v>841</v>
      </c>
      <c r="C14" s="47" t="s">
        <v>472</v>
      </c>
      <c r="D14" s="46">
        <v>45323</v>
      </c>
      <c r="E14" s="45" t="s">
        <v>470</v>
      </c>
      <c r="F14" s="45" t="s">
        <v>654</v>
      </c>
      <c r="G14" s="45" t="s">
        <v>1052</v>
      </c>
      <c r="H14" s="45" t="s">
        <v>675</v>
      </c>
      <c r="I14" s="45" t="s">
        <v>653</v>
      </c>
      <c r="J14" s="45" t="s">
        <v>1180</v>
      </c>
    </row>
    <row r="15" spans="2:11" ht="58" x14ac:dyDescent="0.35">
      <c r="B15" s="45" t="s">
        <v>842</v>
      </c>
      <c r="C15" s="47" t="s">
        <v>472</v>
      </c>
      <c r="D15" s="46">
        <v>45323</v>
      </c>
      <c r="E15" s="45" t="s">
        <v>470</v>
      </c>
      <c r="F15" s="45" t="s">
        <v>666</v>
      </c>
      <c r="G15" s="45" t="s">
        <v>414</v>
      </c>
      <c r="H15" s="45" t="s">
        <v>676</v>
      </c>
      <c r="I15" s="45" t="s">
        <v>677</v>
      </c>
      <c r="J15" s="45" t="s">
        <v>1181</v>
      </c>
    </row>
    <row r="16" spans="2:11" ht="87" x14ac:dyDescent="0.35">
      <c r="B16" s="45" t="s">
        <v>843</v>
      </c>
      <c r="C16" s="47" t="s">
        <v>472</v>
      </c>
      <c r="D16" s="46">
        <v>45323</v>
      </c>
      <c r="E16" s="45" t="s">
        <v>644</v>
      </c>
      <c r="F16" s="45" t="s">
        <v>667</v>
      </c>
      <c r="G16" s="45" t="s">
        <v>414</v>
      </c>
      <c r="H16" s="45" t="s">
        <v>678</v>
      </c>
      <c r="I16" s="45" t="s">
        <v>679</v>
      </c>
      <c r="J16" s="45" t="s">
        <v>1180</v>
      </c>
    </row>
    <row r="17" spans="2:15" ht="72.5" x14ac:dyDescent="0.35">
      <c r="B17" s="45" t="s">
        <v>844</v>
      </c>
      <c r="C17" s="47" t="s">
        <v>472</v>
      </c>
      <c r="D17" s="46">
        <v>45323</v>
      </c>
      <c r="E17" s="45" t="s">
        <v>470</v>
      </c>
      <c r="F17" s="45" t="s">
        <v>1064</v>
      </c>
      <c r="G17" s="45" t="s">
        <v>1053</v>
      </c>
      <c r="H17" s="45" t="s">
        <v>680</v>
      </c>
      <c r="I17" s="45" t="s">
        <v>681</v>
      </c>
      <c r="J17" s="45"/>
    </row>
    <row r="18" spans="2:15" ht="58" x14ac:dyDescent="0.35">
      <c r="B18" s="45" t="s">
        <v>845</v>
      </c>
      <c r="C18" s="47" t="s">
        <v>472</v>
      </c>
      <c r="D18" s="46">
        <v>45323</v>
      </c>
      <c r="E18" s="45" t="s">
        <v>470</v>
      </c>
      <c r="F18" s="45" t="s">
        <v>668</v>
      </c>
      <c r="G18" s="45" t="s">
        <v>414</v>
      </c>
      <c r="H18" s="45" t="s">
        <v>682</v>
      </c>
      <c r="I18" s="45" t="s">
        <v>694</v>
      </c>
      <c r="J18" s="45"/>
    </row>
    <row r="19" spans="2:15" ht="43.5" x14ac:dyDescent="0.35">
      <c r="B19" s="45" t="s">
        <v>846</v>
      </c>
      <c r="C19" s="47" t="s">
        <v>472</v>
      </c>
      <c r="D19" s="46">
        <v>45323</v>
      </c>
      <c r="E19" s="45" t="s">
        <v>470</v>
      </c>
      <c r="F19" s="45" t="s">
        <v>669</v>
      </c>
      <c r="G19" s="45" t="s">
        <v>1054</v>
      </c>
      <c r="H19" s="45" t="s">
        <v>683</v>
      </c>
      <c r="I19" s="45" t="s">
        <v>684</v>
      </c>
      <c r="J19" s="45" t="s">
        <v>1180</v>
      </c>
    </row>
    <row r="20" spans="2:15" ht="43.5" x14ac:dyDescent="0.35">
      <c r="B20" s="45" t="s">
        <v>847</v>
      </c>
      <c r="C20" s="47" t="s">
        <v>472</v>
      </c>
      <c r="D20" s="46">
        <v>45323</v>
      </c>
      <c r="E20" s="45" t="s">
        <v>470</v>
      </c>
      <c r="F20" s="45" t="s">
        <v>665</v>
      </c>
      <c r="G20" s="45" t="s">
        <v>1055</v>
      </c>
      <c r="H20" s="45" t="s">
        <v>698</v>
      </c>
      <c r="I20" s="45" t="s">
        <v>695</v>
      </c>
      <c r="J20" s="45"/>
    </row>
    <row r="21" spans="2:15" ht="43.5" x14ac:dyDescent="0.35">
      <c r="B21" s="45" t="s">
        <v>848</v>
      </c>
      <c r="C21" s="47" t="s">
        <v>472</v>
      </c>
      <c r="D21" s="46">
        <v>45323</v>
      </c>
      <c r="E21" s="45" t="s">
        <v>644</v>
      </c>
      <c r="F21" s="45" t="s">
        <v>1040</v>
      </c>
      <c r="G21" s="45" t="s">
        <v>1056</v>
      </c>
      <c r="H21" s="45" t="s">
        <v>698</v>
      </c>
      <c r="I21" s="45" t="s">
        <v>695</v>
      </c>
      <c r="J21" s="45"/>
    </row>
    <row r="22" spans="2:15" ht="72.5" x14ac:dyDescent="0.35">
      <c r="B22" s="45" t="s">
        <v>849</v>
      </c>
      <c r="C22" s="47" t="s">
        <v>472</v>
      </c>
      <c r="D22" s="46">
        <v>45323</v>
      </c>
      <c r="E22" s="45" t="s">
        <v>644</v>
      </c>
      <c r="F22" s="45" t="s">
        <v>655</v>
      </c>
      <c r="G22" s="45" t="s">
        <v>1057</v>
      </c>
      <c r="H22" s="45" t="s">
        <v>698</v>
      </c>
      <c r="I22" s="45" t="s">
        <v>697</v>
      </c>
      <c r="J22" s="45" t="s">
        <v>1182</v>
      </c>
    </row>
    <row r="23" spans="2:15" ht="43.5" x14ac:dyDescent="0.35">
      <c r="B23" s="45" t="s">
        <v>850</v>
      </c>
      <c r="C23" s="47" t="s">
        <v>472</v>
      </c>
      <c r="D23" s="46">
        <v>45323</v>
      </c>
      <c r="E23" s="45" t="s">
        <v>644</v>
      </c>
      <c r="F23" s="45" t="s">
        <v>658</v>
      </c>
      <c r="G23" s="45" t="s">
        <v>1058</v>
      </c>
      <c r="H23" s="45" t="s">
        <v>696</v>
      </c>
      <c r="I23" s="45" t="s">
        <v>657</v>
      </c>
      <c r="J23" s="45" t="s">
        <v>1180</v>
      </c>
    </row>
    <row r="24" spans="2:15" s="22" customFormat="1" ht="43.5" x14ac:dyDescent="0.35">
      <c r="B24" s="45" t="s">
        <v>851</v>
      </c>
      <c r="C24" s="47" t="s">
        <v>472</v>
      </c>
      <c r="D24" s="46">
        <v>45323</v>
      </c>
      <c r="E24" s="45" t="s">
        <v>644</v>
      </c>
      <c r="F24" s="45" t="s">
        <v>670</v>
      </c>
      <c r="G24" s="45" t="s">
        <v>1059</v>
      </c>
      <c r="H24" s="45" t="s">
        <v>672</v>
      </c>
      <c r="I24" s="45" t="s">
        <v>685</v>
      </c>
      <c r="J24" s="45"/>
      <c r="K24"/>
      <c r="L24"/>
      <c r="M24"/>
      <c r="N24"/>
      <c r="O24"/>
    </row>
    <row r="25" spans="2:15" s="22" customFormat="1" ht="87" x14ac:dyDescent="0.35">
      <c r="B25" s="45" t="s">
        <v>852</v>
      </c>
      <c r="C25" s="47" t="s">
        <v>472</v>
      </c>
      <c r="D25" s="46">
        <v>45323</v>
      </c>
      <c r="E25" s="45" t="s">
        <v>644</v>
      </c>
      <c r="F25" s="45" t="s">
        <v>671</v>
      </c>
      <c r="G25" s="45" t="s">
        <v>34</v>
      </c>
      <c r="H25" s="45" t="s">
        <v>687</v>
      </c>
      <c r="I25" s="45" t="s">
        <v>686</v>
      </c>
      <c r="J25" s="45" t="s">
        <v>1180</v>
      </c>
      <c r="K25"/>
      <c r="L25"/>
      <c r="M25"/>
      <c r="N25"/>
      <c r="O25"/>
    </row>
    <row r="26" spans="2:15" s="22" customFormat="1" ht="43.5" x14ac:dyDescent="0.35">
      <c r="B26" s="45" t="s">
        <v>853</v>
      </c>
      <c r="C26" s="47" t="s">
        <v>472</v>
      </c>
      <c r="D26" s="46">
        <v>45323</v>
      </c>
      <c r="E26" s="45" t="s">
        <v>470</v>
      </c>
      <c r="F26" s="45" t="s">
        <v>1041</v>
      </c>
      <c r="G26" s="45" t="s">
        <v>1060</v>
      </c>
      <c r="H26" s="45" t="s">
        <v>688</v>
      </c>
      <c r="I26" s="45" t="s">
        <v>689</v>
      </c>
      <c r="J26" s="45" t="s">
        <v>1183</v>
      </c>
      <c r="K26"/>
      <c r="L26"/>
      <c r="M26"/>
      <c r="N26"/>
      <c r="O26"/>
    </row>
    <row r="27" spans="2:15" s="22" customFormat="1" ht="58" x14ac:dyDescent="0.35">
      <c r="B27" s="45" t="s">
        <v>854</v>
      </c>
      <c r="C27" s="47" t="s">
        <v>472</v>
      </c>
      <c r="D27" s="46">
        <v>45323</v>
      </c>
      <c r="E27" s="45" t="s">
        <v>644</v>
      </c>
      <c r="F27" s="45" t="s">
        <v>656</v>
      </c>
      <c r="G27" s="45" t="s">
        <v>1061</v>
      </c>
      <c r="H27" s="45" t="s">
        <v>690</v>
      </c>
      <c r="I27" s="45" t="s">
        <v>691</v>
      </c>
      <c r="J27" s="45" t="s">
        <v>1184</v>
      </c>
      <c r="K27"/>
      <c r="L27"/>
      <c r="M27"/>
      <c r="N27"/>
      <c r="O27"/>
    </row>
    <row r="28" spans="2:15" s="22" customFormat="1" ht="101.5" x14ac:dyDescent="0.35">
      <c r="B28" s="45" t="s">
        <v>855</v>
      </c>
      <c r="C28" s="47" t="s">
        <v>472</v>
      </c>
      <c r="D28" s="46">
        <v>45323</v>
      </c>
      <c r="E28" s="45" t="s">
        <v>644</v>
      </c>
      <c r="F28" s="45" t="s">
        <v>659</v>
      </c>
      <c r="G28" s="45" t="s">
        <v>1062</v>
      </c>
      <c r="H28" s="45" t="s">
        <v>673</v>
      </c>
      <c r="I28" s="45"/>
      <c r="J28" s="45" t="s">
        <v>1185</v>
      </c>
      <c r="K28"/>
      <c r="L28"/>
      <c r="M28"/>
      <c r="N28"/>
      <c r="O28"/>
    </row>
    <row r="29" spans="2:15" s="22" customFormat="1" ht="348" x14ac:dyDescent="0.35">
      <c r="B29" s="45" t="s">
        <v>856</v>
      </c>
      <c r="C29" s="47" t="s">
        <v>472</v>
      </c>
      <c r="D29" s="46">
        <v>45323</v>
      </c>
      <c r="E29" s="45" t="s">
        <v>644</v>
      </c>
      <c r="F29" s="45" t="s">
        <v>659</v>
      </c>
      <c r="G29" s="45" t="s">
        <v>1062</v>
      </c>
      <c r="H29" s="45" t="s">
        <v>692</v>
      </c>
      <c r="I29" s="45" t="s">
        <v>693</v>
      </c>
      <c r="J29" s="45" t="s">
        <v>1186</v>
      </c>
      <c r="K29"/>
      <c r="L29"/>
      <c r="M29"/>
      <c r="N29"/>
      <c r="O29"/>
    </row>
    <row r="30" spans="2:15" s="22" customFormat="1" x14ac:dyDescent="0.35">
      <c r="C30"/>
      <c r="K30"/>
    </row>
    <row r="31" spans="2:15" ht="18.5" x14ac:dyDescent="0.35">
      <c r="B31" s="53" t="s">
        <v>1131</v>
      </c>
      <c r="C31" s="49"/>
      <c r="D31" s="50"/>
      <c r="E31" s="51"/>
      <c r="F31" s="51"/>
      <c r="G31" s="52"/>
      <c r="H31" s="52"/>
      <c r="I31" s="52"/>
      <c r="J31" s="52"/>
    </row>
    <row r="32" spans="2:15" s="22" customFormat="1" ht="174" x14ac:dyDescent="0.35">
      <c r="B32" s="55" t="str">
        <f>'LOC&amp;PAS'!B13</f>
        <v>L&amp;P-005</v>
      </c>
      <c r="C32" s="55" t="str">
        <f>IF('LOC&amp;PAS'!C13="","",'LOC&amp;PAS'!C13)</f>
        <v>Recommendation provided to DfT, pending publication</v>
      </c>
      <c r="D32" s="56">
        <f>IF('LOC&amp;PAS'!D13="","",'LOC&amp;PAS'!D13)</f>
        <v>44378</v>
      </c>
      <c r="E32" s="55" t="str">
        <f>IF('LOC&amp;PAS'!E13="","",'LOC&amp;PAS'!E13)</f>
        <v>Issue 1 
(1 Jan 2021)</v>
      </c>
      <c r="F32" s="55" t="str">
        <f>IF('LOC&amp;PAS'!F13="","",'LOC&amp;PAS'!F13)</f>
        <v>4.2.3.1</v>
      </c>
      <c r="G32" s="55" t="str">
        <f>IF('LOC&amp;PAS'!G13="","",'LOC&amp;PAS'!G13)</f>
        <v>Gauging</v>
      </c>
      <c r="H32" s="55" t="str">
        <f>IF('LOC&amp;PAS'!H13="","",'LOC&amp;PAS'!H13)</f>
        <v>4.2.3.1 has a transitional date that ended on 1 January 2018. The clause states:
'(3) The compliance of a unit with this intended reference profile shall be established by one of the methods set out in the specification referenced in Appendix J-1, index 14.
During a transitional period ending on the 1 January 2018, for technical compatibility with the existing national network it is permissible for the reference profile of the unit to alternatively be established in accordance with the national  technical rules.
This shall not prevent the access of NTSN compliant rolling stock to the national network.' 
The TSI states:
'During a transitional period ending 3 years after the date of application of this TSI ...'</v>
      </c>
      <c r="I32" s="55" t="str">
        <f>IF('LOC&amp;PAS'!I13="","",'LOC&amp;PAS'!I13)</f>
        <v>Consider the transitional requirement during the next revision of the NTSN.</v>
      </c>
      <c r="J32" s="55" t="str">
        <f>IF('LOC&amp;PAS'!J13="","",'LOC&amp;PAS'!J13)</f>
        <v xml:space="preserve">(Mar 2024) Transition period removed in the recommendation for Issue 2 provided to DfT, to allow permanent use of gauging NTR. </v>
      </c>
      <c r="K32"/>
    </row>
    <row r="33" spans="2:11" s="22" customFormat="1" ht="99" customHeight="1" x14ac:dyDescent="0.35">
      <c r="B33" s="55" t="str">
        <f>'LOC&amp;PAS'!B32</f>
        <v>L&amp;P-024</v>
      </c>
      <c r="C33" s="55" t="str">
        <f>IF('LOC&amp;PAS'!C32="","",'LOC&amp;PAS'!C32)</f>
        <v>Open - needs further analysis and discussion</v>
      </c>
      <c r="D33" s="56">
        <f>IF('LOC&amp;PAS'!D32="","",'LOC&amp;PAS'!D32)</f>
        <v>45323</v>
      </c>
      <c r="E33" s="55" t="str">
        <f>IF('LOC&amp;PAS'!E32="","",'LOC&amp;PAS'!E32)</f>
        <v>Issue 1 
(1 Jan 2021)</v>
      </c>
      <c r="F33" s="55" t="str">
        <f>IF('LOC&amp;PAS'!F32="","",'LOC&amp;PAS'!F32)</f>
        <v>4.2.3.4.3.2
6.2.3.6</v>
      </c>
      <c r="G33" s="55" t="str">
        <f>IF('LOC&amp;PAS'!G32="","",'LOC&amp;PAS'!G32)</f>
        <v>In-service values of wheelset equivalent conicity, 
Design values for new wheel profiles</v>
      </c>
      <c r="H33" s="55" t="str">
        <f>IF('LOC&amp;PAS'!H32="","",'LOC&amp;PAS'!H32)</f>
        <v>The reference rail profiles given in the NTSN (and TSI) for use when assessing in-service equivalent conicity (4.2.3.4.3.2 and 6.2.3.6 Tables 11 and 12) may not be the best choice for the GB mainline railway. Table 12 does include the rail section 54E1 as well as 60E1 and 60E2 but it does not include BS113A or 56E1 which is the metric equivalent. There does not appear to be a UK Specific Case against this although there is for the equivalent clauses in the INF NTSN.</v>
      </c>
      <c r="I33" s="55" t="str">
        <f>IF('LOC&amp;PAS'!I32="","",'LOC&amp;PAS'!I32)</f>
        <v>Consider adding either BS113A or 56E1 to this list of rail profiles. 56E1 may be easier as the drawing etc are included in EN13674 so no new reference is required. There is no need to delete any of the current profiles, just add to the list.</v>
      </c>
      <c r="J33" s="55" t="str">
        <f>IF('LOC&amp;PAS'!J32="","",'LOC&amp;PAS'!J32)</f>
        <v/>
      </c>
      <c r="K33"/>
    </row>
    <row r="34" spans="2:11" s="22" customFormat="1" x14ac:dyDescent="0.35">
      <c r="C34"/>
      <c r="K34"/>
    </row>
    <row r="35" spans="2:11" ht="18.5" x14ac:dyDescent="0.35">
      <c r="B35" s="53" t="s">
        <v>1129</v>
      </c>
      <c r="C35" s="49"/>
      <c r="D35" s="50"/>
      <c r="E35" s="51"/>
      <c r="F35" s="51"/>
      <c r="G35" s="52"/>
      <c r="H35" s="52"/>
      <c r="I35" s="52"/>
      <c r="J35" s="52"/>
    </row>
    <row r="36" spans="2:11" s="22" customFormat="1" x14ac:dyDescent="0.35">
      <c r="C36"/>
      <c r="K36"/>
    </row>
    <row r="37" spans="2:11" s="22" customFormat="1" x14ac:dyDescent="0.35">
      <c r="C37"/>
      <c r="K37"/>
    </row>
    <row r="38" spans="2:11" s="22" customFormat="1" x14ac:dyDescent="0.35">
      <c r="C38"/>
      <c r="K38"/>
    </row>
    <row r="39" spans="2:11" s="22" customFormat="1" x14ac:dyDescent="0.35">
      <c r="C39"/>
      <c r="K39"/>
    </row>
    <row r="40" spans="2:11" s="22" customFormat="1" x14ac:dyDescent="0.35">
      <c r="C40"/>
      <c r="K40"/>
    </row>
    <row r="41" spans="2:11" s="22" customFormat="1" x14ac:dyDescent="0.35">
      <c r="C41"/>
      <c r="K41"/>
    </row>
    <row r="42" spans="2:11" s="22" customFormat="1" x14ac:dyDescent="0.35">
      <c r="C42"/>
      <c r="K42"/>
    </row>
    <row r="43" spans="2:11" s="22" customFormat="1" x14ac:dyDescent="0.35">
      <c r="C43"/>
      <c r="K43"/>
    </row>
    <row r="44" spans="2:11" s="22" customFormat="1" x14ac:dyDescent="0.35">
      <c r="C44"/>
      <c r="K44"/>
    </row>
    <row r="45" spans="2:11" s="22" customFormat="1" x14ac:dyDescent="0.35">
      <c r="C45"/>
      <c r="K45"/>
    </row>
    <row r="46" spans="2:11" s="22" customFormat="1" x14ac:dyDescent="0.35">
      <c r="C46"/>
      <c r="K46"/>
    </row>
    <row r="47" spans="2:11" s="22" customFormat="1" x14ac:dyDescent="0.35">
      <c r="C47"/>
      <c r="K47"/>
    </row>
    <row r="48" spans="2:11"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row r="56" spans="3:11" s="22" customFormat="1" x14ac:dyDescent="0.35">
      <c r="C56"/>
      <c r="K56"/>
    </row>
    <row r="57" spans="3:11" s="22" customFormat="1" x14ac:dyDescent="0.35">
      <c r="C57"/>
      <c r="K57"/>
    </row>
    <row r="58" spans="3:11" s="22" customFormat="1" x14ac:dyDescent="0.35">
      <c r="C58"/>
      <c r="K58"/>
    </row>
    <row r="59" spans="3:11" s="22" customFormat="1" x14ac:dyDescent="0.35">
      <c r="C59"/>
      <c r="K59"/>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0FFA7046-9031-44C2-994E-1ECCC0F80B9A}">
            <xm:f>$C9=Lookups!$B$3</xm:f>
            <x14:dxf>
              <fill>
                <patternFill>
                  <bgColor rgb="FFFF9999"/>
                </patternFill>
              </fill>
            </x14:dxf>
          </x14:cfRule>
          <x14:cfRule type="expression" priority="2" id="{1C49D0FA-C9D1-4733-8795-B6C686D32F5A}">
            <xm:f>$C9=Lookups!$B$4</xm:f>
            <x14:dxf>
              <fill>
                <patternFill>
                  <bgColor rgb="FFFFC000"/>
                </patternFill>
              </fill>
            </x14:dxf>
          </x14:cfRule>
          <x14:cfRule type="expression" priority="3" id="{90117530-44FB-4D26-98CA-75387ADED8DA}">
            <xm:f>$C9=Lookups!$B$5</xm:f>
            <x14:dxf>
              <fill>
                <patternFill>
                  <bgColor theme="9" tint="0.59996337778862885"/>
                </patternFill>
              </fill>
            </x14:dxf>
          </x14:cfRule>
          <x14:cfRule type="expression" priority="4" id="{4F428F2E-0470-4A70-A38D-CA8F9329D454}">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F56FF58-53A4-4FCA-8512-CFDFC73C1062}">
          <x14:formula1>
            <xm:f>Lookups!$B$3:$B$6</xm:f>
          </x14:formula1>
          <xm:sqref>C32 C9:C29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9E39-48D4-4DC4-842A-6E9C3EF82346}">
  <dimension ref="B1:K79"/>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0" x14ac:dyDescent="0.35">
      <c r="J1" s="64" t="e" vm="1">
        <v>#VALUE!</v>
      </c>
    </row>
    <row r="2" spans="2:10" ht="18.5" x14ac:dyDescent="0.35">
      <c r="B2" s="26" t="s">
        <v>1101</v>
      </c>
      <c r="D2" s="21"/>
      <c r="E2" s="21"/>
      <c r="F2" s="21"/>
      <c r="J2" s="64"/>
    </row>
    <row r="3" spans="2:10" ht="18.5" x14ac:dyDescent="0.35">
      <c r="B3" s="26" t="s">
        <v>1102</v>
      </c>
      <c r="D3" s="21"/>
      <c r="E3" s="21"/>
      <c r="F3" s="21"/>
      <c r="J3" s="64"/>
    </row>
    <row r="4" spans="2:10" ht="18.5" x14ac:dyDescent="0.35">
      <c r="B4" s="41" t="str">
        <f>Cover!E7</f>
        <v>Issued: October 2024</v>
      </c>
      <c r="D4" s="25"/>
      <c r="E4" s="21"/>
      <c r="F4" s="21"/>
      <c r="G4" s="21"/>
      <c r="J4" s="64"/>
    </row>
    <row r="6" spans="2:10" ht="34.5" customHeight="1" x14ac:dyDescent="0.35">
      <c r="B6" s="44" t="s">
        <v>381</v>
      </c>
      <c r="C6" s="44" t="s">
        <v>2</v>
      </c>
      <c r="D6" s="44" t="s">
        <v>383</v>
      </c>
      <c r="E6" s="44" t="s">
        <v>382</v>
      </c>
      <c r="F6" s="44" t="s">
        <v>471</v>
      </c>
      <c r="G6" s="44" t="s">
        <v>674</v>
      </c>
      <c r="H6" s="44" t="s">
        <v>12</v>
      </c>
      <c r="I6" s="44" t="s">
        <v>1240</v>
      </c>
      <c r="J6" s="44" t="s">
        <v>1241</v>
      </c>
    </row>
    <row r="8" spans="2:10" x14ac:dyDescent="0.35">
      <c r="B8" s="53" t="s">
        <v>1107</v>
      </c>
      <c r="C8" s="48"/>
      <c r="D8" s="48"/>
      <c r="E8" s="48"/>
      <c r="F8" s="48"/>
      <c r="G8" s="48"/>
      <c r="H8" s="48"/>
      <c r="I8" s="48"/>
      <c r="J8" s="48"/>
    </row>
    <row r="9" spans="2:10" ht="188.5" x14ac:dyDescent="0.35">
      <c r="B9" s="45" t="s">
        <v>785</v>
      </c>
      <c r="C9" s="45" t="s">
        <v>1134</v>
      </c>
      <c r="D9" s="46">
        <v>44256</v>
      </c>
      <c r="E9" s="45" t="s">
        <v>470</v>
      </c>
      <c r="F9" s="45" t="s">
        <v>399</v>
      </c>
      <c r="G9" s="45" t="s">
        <v>398</v>
      </c>
      <c r="H9" s="45" t="s">
        <v>289</v>
      </c>
      <c r="I9" s="45" t="s">
        <v>290</v>
      </c>
      <c r="J9" s="45" t="s">
        <v>1245</v>
      </c>
    </row>
    <row r="10" spans="2:10" ht="87" x14ac:dyDescent="0.35">
      <c r="B10" s="45" t="s">
        <v>786</v>
      </c>
      <c r="C10" s="47" t="s">
        <v>1134</v>
      </c>
      <c r="D10" s="46">
        <v>44300</v>
      </c>
      <c r="E10" s="45" t="s">
        <v>470</v>
      </c>
      <c r="F10" s="45" t="s">
        <v>400</v>
      </c>
      <c r="G10" s="45" t="s">
        <v>401</v>
      </c>
      <c r="H10" s="45" t="s">
        <v>461</v>
      </c>
      <c r="I10" s="45" t="s">
        <v>291</v>
      </c>
      <c r="J10" s="45" t="s">
        <v>1244</v>
      </c>
    </row>
    <row r="11" spans="2:10" ht="72.5" x14ac:dyDescent="0.35">
      <c r="B11" s="45" t="s">
        <v>787</v>
      </c>
      <c r="C11" s="47" t="s">
        <v>1134</v>
      </c>
      <c r="D11" s="46">
        <v>44378</v>
      </c>
      <c r="E11" s="45" t="s">
        <v>470</v>
      </c>
      <c r="F11" s="45" t="s">
        <v>459</v>
      </c>
      <c r="G11" s="45" t="s">
        <v>460</v>
      </c>
      <c r="H11" s="45" t="s">
        <v>296</v>
      </c>
      <c r="I11" s="45" t="s">
        <v>297</v>
      </c>
      <c r="J11" s="45" t="s">
        <v>1243</v>
      </c>
    </row>
    <row r="12" spans="2:10" ht="58" x14ac:dyDescent="0.35">
      <c r="B12" s="45" t="s">
        <v>788</v>
      </c>
      <c r="C12" s="47" t="s">
        <v>1134</v>
      </c>
      <c r="D12" s="46">
        <v>44378</v>
      </c>
      <c r="E12" s="45" t="s">
        <v>470</v>
      </c>
      <c r="F12" s="45" t="s">
        <v>457</v>
      </c>
      <c r="G12" s="45" t="s">
        <v>458</v>
      </c>
      <c r="H12" s="45" t="s">
        <v>298</v>
      </c>
      <c r="I12" s="45" t="s">
        <v>299</v>
      </c>
      <c r="J12" s="45" t="s">
        <v>1248</v>
      </c>
    </row>
    <row r="13" spans="2:10" ht="174" x14ac:dyDescent="0.35">
      <c r="B13" s="45" t="s">
        <v>789</v>
      </c>
      <c r="C13" s="47" t="s">
        <v>1134</v>
      </c>
      <c r="D13" s="46">
        <v>44378</v>
      </c>
      <c r="E13" s="45" t="s">
        <v>470</v>
      </c>
      <c r="F13" s="45" t="s">
        <v>236</v>
      </c>
      <c r="G13" s="45" t="s">
        <v>237</v>
      </c>
      <c r="H13" s="45" t="s">
        <v>300</v>
      </c>
      <c r="I13" s="45" t="s">
        <v>301</v>
      </c>
      <c r="J13" s="45" t="s">
        <v>1246</v>
      </c>
    </row>
    <row r="14" spans="2:10" ht="72.5" x14ac:dyDescent="0.35">
      <c r="B14" s="45" t="s">
        <v>790</v>
      </c>
      <c r="C14" s="47" t="s">
        <v>1134</v>
      </c>
      <c r="D14" s="46">
        <v>44378</v>
      </c>
      <c r="E14" s="45" t="s">
        <v>470</v>
      </c>
      <c r="F14" s="45" t="s">
        <v>455</v>
      </c>
      <c r="G14" s="45" t="s">
        <v>456</v>
      </c>
      <c r="H14" s="45" t="s">
        <v>302</v>
      </c>
      <c r="I14" s="45" t="s">
        <v>299</v>
      </c>
      <c r="J14" s="45" t="s">
        <v>1247</v>
      </c>
    </row>
    <row r="15" spans="2:10" ht="87" x14ac:dyDescent="0.35">
      <c r="B15" s="45" t="s">
        <v>791</v>
      </c>
      <c r="C15" s="47" t="s">
        <v>1134</v>
      </c>
      <c r="D15" s="46">
        <v>44378</v>
      </c>
      <c r="E15" s="45" t="s">
        <v>470</v>
      </c>
      <c r="F15" s="45" t="s">
        <v>402</v>
      </c>
      <c r="G15" s="45" t="s">
        <v>303</v>
      </c>
      <c r="H15" s="45" t="s">
        <v>304</v>
      </c>
      <c r="I15" s="45" t="s">
        <v>305</v>
      </c>
      <c r="J15" s="45" t="s">
        <v>1249</v>
      </c>
    </row>
    <row r="16" spans="2:10" ht="145" x14ac:dyDescent="0.35">
      <c r="B16" s="45" t="s">
        <v>792</v>
      </c>
      <c r="C16" s="47" t="s">
        <v>1134</v>
      </c>
      <c r="D16" s="46">
        <v>44378</v>
      </c>
      <c r="E16" s="45" t="s">
        <v>470</v>
      </c>
      <c r="F16" s="45" t="s">
        <v>454</v>
      </c>
      <c r="G16" s="45" t="s">
        <v>453</v>
      </c>
      <c r="H16" s="45" t="s">
        <v>306</v>
      </c>
      <c r="I16" s="45" t="s">
        <v>299</v>
      </c>
      <c r="J16" s="45" t="s">
        <v>1247</v>
      </c>
    </row>
    <row r="17" spans="2:11" ht="58" x14ac:dyDescent="0.35">
      <c r="B17" s="45" t="s">
        <v>793</v>
      </c>
      <c r="C17" s="47" t="s">
        <v>1134</v>
      </c>
      <c r="D17" s="46">
        <v>44378</v>
      </c>
      <c r="E17" s="45" t="s">
        <v>470</v>
      </c>
      <c r="F17" s="45" t="s">
        <v>452</v>
      </c>
      <c r="G17" s="45" t="s">
        <v>115</v>
      </c>
      <c r="H17" s="45" t="s">
        <v>307</v>
      </c>
      <c r="I17" s="45" t="s">
        <v>299</v>
      </c>
      <c r="J17" s="45" t="s">
        <v>1247</v>
      </c>
    </row>
    <row r="18" spans="2:11" ht="174" x14ac:dyDescent="0.35">
      <c r="B18" s="45" t="s">
        <v>794</v>
      </c>
      <c r="C18" s="47" t="s">
        <v>1134</v>
      </c>
      <c r="D18" s="46">
        <v>44378</v>
      </c>
      <c r="E18" s="45" t="s">
        <v>470</v>
      </c>
      <c r="F18" s="45" t="s">
        <v>450</v>
      </c>
      <c r="G18" s="45" t="s">
        <v>451</v>
      </c>
      <c r="H18" s="45" t="s">
        <v>308</v>
      </c>
      <c r="I18" s="45" t="s">
        <v>299</v>
      </c>
      <c r="J18" s="45" t="s">
        <v>1247</v>
      </c>
    </row>
    <row r="19" spans="2:11" ht="72.5" x14ac:dyDescent="0.35">
      <c r="B19" s="45" t="s">
        <v>795</v>
      </c>
      <c r="C19" s="47" t="s">
        <v>1134</v>
      </c>
      <c r="D19" s="46">
        <v>44378</v>
      </c>
      <c r="E19" s="45" t="s">
        <v>470</v>
      </c>
      <c r="F19" s="45" t="s">
        <v>449</v>
      </c>
      <c r="G19" s="45" t="s">
        <v>448</v>
      </c>
      <c r="H19" s="45" t="s">
        <v>309</v>
      </c>
      <c r="I19" s="45" t="s">
        <v>299</v>
      </c>
      <c r="J19" s="45" t="s">
        <v>1247</v>
      </c>
    </row>
    <row r="20" spans="2:11" ht="58" x14ac:dyDescent="0.35">
      <c r="B20" s="45" t="s">
        <v>796</v>
      </c>
      <c r="C20" s="47" t="s">
        <v>1134</v>
      </c>
      <c r="D20" s="46">
        <v>44378</v>
      </c>
      <c r="E20" s="45" t="s">
        <v>470</v>
      </c>
      <c r="F20" s="45" t="s">
        <v>446</v>
      </c>
      <c r="G20" s="45" t="s">
        <v>447</v>
      </c>
      <c r="H20" s="45" t="s">
        <v>310</v>
      </c>
      <c r="I20" s="45" t="s">
        <v>311</v>
      </c>
      <c r="J20" s="45" t="s">
        <v>1250</v>
      </c>
    </row>
    <row r="21" spans="2:11" ht="58" x14ac:dyDescent="0.35">
      <c r="B21" s="45" t="s">
        <v>797</v>
      </c>
      <c r="C21" s="47" t="s">
        <v>1134</v>
      </c>
      <c r="D21" s="46">
        <v>44378</v>
      </c>
      <c r="E21" s="45" t="s">
        <v>470</v>
      </c>
      <c r="F21" s="45" t="s">
        <v>445</v>
      </c>
      <c r="G21" s="45" t="s">
        <v>444</v>
      </c>
      <c r="H21" s="45" t="s">
        <v>312</v>
      </c>
      <c r="I21" s="45" t="s">
        <v>299</v>
      </c>
      <c r="J21" s="45" t="s">
        <v>1247</v>
      </c>
    </row>
    <row r="22" spans="2:11" ht="58" x14ac:dyDescent="0.35">
      <c r="B22" s="45" t="s">
        <v>798</v>
      </c>
      <c r="C22" s="47" t="s">
        <v>1134</v>
      </c>
      <c r="D22" s="46">
        <v>44378</v>
      </c>
      <c r="E22" s="45" t="s">
        <v>470</v>
      </c>
      <c r="F22" s="45" t="s">
        <v>442</v>
      </c>
      <c r="G22" s="45" t="s">
        <v>443</v>
      </c>
      <c r="H22" s="45" t="s">
        <v>313</v>
      </c>
      <c r="I22" s="45" t="s">
        <v>299</v>
      </c>
      <c r="J22" s="45" t="s">
        <v>1247</v>
      </c>
    </row>
    <row r="23" spans="2:11" ht="130.5" x14ac:dyDescent="0.35">
      <c r="B23" s="45" t="s">
        <v>799</v>
      </c>
      <c r="C23" s="47" t="s">
        <v>1134</v>
      </c>
      <c r="D23" s="46">
        <v>44378</v>
      </c>
      <c r="E23" s="45" t="s">
        <v>470</v>
      </c>
      <c r="F23" s="45" t="s">
        <v>403</v>
      </c>
      <c r="G23" s="45" t="s">
        <v>404</v>
      </c>
      <c r="H23" s="45" t="s">
        <v>314</v>
      </c>
      <c r="I23" s="45" t="s">
        <v>315</v>
      </c>
      <c r="J23" s="45" t="s">
        <v>1251</v>
      </c>
    </row>
    <row r="24" spans="2:11" ht="188.5" x14ac:dyDescent="0.35">
      <c r="B24" s="45" t="s">
        <v>800</v>
      </c>
      <c r="C24" s="47" t="s">
        <v>1134</v>
      </c>
      <c r="D24" s="46">
        <v>44378</v>
      </c>
      <c r="E24" s="45" t="s">
        <v>470</v>
      </c>
      <c r="F24" s="45" t="s">
        <v>405</v>
      </c>
      <c r="G24" s="45" t="s">
        <v>406</v>
      </c>
      <c r="H24" s="45" t="s">
        <v>316</v>
      </c>
      <c r="I24" s="45" t="s">
        <v>317</v>
      </c>
      <c r="J24" s="45" t="s">
        <v>1247</v>
      </c>
    </row>
    <row r="25" spans="2:11" ht="87" x14ac:dyDescent="0.35">
      <c r="B25" s="45" t="s">
        <v>801</v>
      </c>
      <c r="C25" s="47" t="s">
        <v>1134</v>
      </c>
      <c r="D25" s="46">
        <v>44378</v>
      </c>
      <c r="E25" s="45" t="s">
        <v>470</v>
      </c>
      <c r="F25" s="45" t="s">
        <v>318</v>
      </c>
      <c r="G25" s="45" t="s">
        <v>34</v>
      </c>
      <c r="H25" s="45" t="s">
        <v>473</v>
      </c>
      <c r="I25" s="45" t="s">
        <v>319</v>
      </c>
      <c r="J25" s="45" t="s">
        <v>1254</v>
      </c>
    </row>
    <row r="26" spans="2:11" ht="58" x14ac:dyDescent="0.35">
      <c r="B26" s="45" t="s">
        <v>802</v>
      </c>
      <c r="C26" s="47" t="s">
        <v>1134</v>
      </c>
      <c r="D26" s="46">
        <v>44378</v>
      </c>
      <c r="E26" s="45" t="s">
        <v>470</v>
      </c>
      <c r="F26" s="45" t="s">
        <v>425</v>
      </c>
      <c r="G26" s="45" t="s">
        <v>426</v>
      </c>
      <c r="H26" s="45" t="s">
        <v>322</v>
      </c>
      <c r="I26" s="45" t="s">
        <v>337</v>
      </c>
      <c r="J26" s="45" t="s">
        <v>1252</v>
      </c>
    </row>
    <row r="27" spans="2:11" ht="58" x14ac:dyDescent="0.35">
      <c r="B27" s="45" t="s">
        <v>803</v>
      </c>
      <c r="C27" s="47" t="s">
        <v>1134</v>
      </c>
      <c r="D27" s="46">
        <v>44378</v>
      </c>
      <c r="E27" s="45" t="s">
        <v>470</v>
      </c>
      <c r="F27" s="45" t="s">
        <v>338</v>
      </c>
      <c r="G27" s="45" t="s">
        <v>34</v>
      </c>
      <c r="H27" s="45" t="s">
        <v>339</v>
      </c>
      <c r="I27" s="45" t="s">
        <v>340</v>
      </c>
      <c r="J27" s="45" t="s">
        <v>1252</v>
      </c>
    </row>
    <row r="28" spans="2:11" ht="58" x14ac:dyDescent="0.35">
      <c r="B28" s="45" t="s">
        <v>804</v>
      </c>
      <c r="C28" s="47" t="s">
        <v>1134</v>
      </c>
      <c r="D28" s="46">
        <v>44378</v>
      </c>
      <c r="E28" s="45" t="s">
        <v>470</v>
      </c>
      <c r="F28" s="45" t="s">
        <v>423</v>
      </c>
      <c r="G28" s="45" t="s">
        <v>424</v>
      </c>
      <c r="H28" s="45" t="s">
        <v>341</v>
      </c>
      <c r="I28" s="45" t="s">
        <v>342</v>
      </c>
      <c r="J28" s="45" t="s">
        <v>1255</v>
      </c>
    </row>
    <row r="29" spans="2:11" ht="130.5" x14ac:dyDescent="0.35">
      <c r="B29" s="45" t="s">
        <v>805</v>
      </c>
      <c r="C29" s="47" t="s">
        <v>472</v>
      </c>
      <c r="D29" s="46">
        <v>44652</v>
      </c>
      <c r="E29" s="45" t="s">
        <v>470</v>
      </c>
      <c r="F29" s="45" t="s">
        <v>420</v>
      </c>
      <c r="G29" s="45" t="s">
        <v>421</v>
      </c>
      <c r="H29" s="45" t="s">
        <v>343</v>
      </c>
      <c r="I29" s="60" t="s">
        <v>344</v>
      </c>
      <c r="J29" s="45" t="s">
        <v>1256</v>
      </c>
    </row>
    <row r="30" spans="2:11" ht="409.5" x14ac:dyDescent="0.35">
      <c r="B30" s="45" t="s">
        <v>806</v>
      </c>
      <c r="C30" s="47" t="s">
        <v>472</v>
      </c>
      <c r="D30" s="46">
        <v>44682</v>
      </c>
      <c r="E30" s="45" t="s">
        <v>470</v>
      </c>
      <c r="F30" s="45" t="s">
        <v>415</v>
      </c>
      <c r="G30" s="45" t="s">
        <v>416</v>
      </c>
      <c r="H30" s="45" t="s">
        <v>474</v>
      </c>
      <c r="I30" s="45" t="s">
        <v>348</v>
      </c>
      <c r="J30" s="45"/>
      <c r="K30" s="23"/>
    </row>
    <row r="31" spans="2:11" ht="290" x14ac:dyDescent="0.35">
      <c r="B31" s="45" t="s">
        <v>820</v>
      </c>
      <c r="C31" s="47" t="s">
        <v>472</v>
      </c>
      <c r="D31" s="46">
        <v>44682</v>
      </c>
      <c r="E31" s="45" t="s">
        <v>470</v>
      </c>
      <c r="F31" s="45" t="s">
        <v>1258</v>
      </c>
      <c r="G31" s="45" t="s">
        <v>417</v>
      </c>
      <c r="H31" s="45" t="s">
        <v>1257</v>
      </c>
      <c r="I31" s="45" t="s">
        <v>1259</v>
      </c>
      <c r="J31" s="45"/>
    </row>
    <row r="32" spans="2:11" ht="87" x14ac:dyDescent="0.35">
      <c r="B32" s="45" t="s">
        <v>857</v>
      </c>
      <c r="C32" s="47" t="s">
        <v>472</v>
      </c>
      <c r="D32" s="46">
        <v>45323</v>
      </c>
      <c r="E32" s="45" t="s">
        <v>470</v>
      </c>
      <c r="F32" s="45" t="s">
        <v>1045</v>
      </c>
      <c r="G32" s="45" t="s">
        <v>621</v>
      </c>
      <c r="H32" s="45" t="s">
        <v>619</v>
      </c>
      <c r="I32" s="45" t="s">
        <v>618</v>
      </c>
      <c r="J32" s="45"/>
    </row>
    <row r="33" spans="2:11" ht="72.5" x14ac:dyDescent="0.35">
      <c r="B33" s="45" t="s">
        <v>858</v>
      </c>
      <c r="C33" s="47" t="s">
        <v>472</v>
      </c>
      <c r="D33" s="46">
        <v>45323</v>
      </c>
      <c r="E33" s="45" t="s">
        <v>470</v>
      </c>
      <c r="F33" s="45" t="s">
        <v>622</v>
      </c>
      <c r="G33" s="45" t="s">
        <v>620</v>
      </c>
      <c r="H33" s="45" t="s">
        <v>623</v>
      </c>
      <c r="I33" s="45" t="s">
        <v>624</v>
      </c>
      <c r="J33" s="45"/>
    </row>
    <row r="34" spans="2:11" ht="72.5" x14ac:dyDescent="0.35">
      <c r="B34" s="45" t="s">
        <v>859</v>
      </c>
      <c r="C34" s="47" t="s">
        <v>472</v>
      </c>
      <c r="D34" s="46">
        <v>45323</v>
      </c>
      <c r="E34" s="45" t="s">
        <v>470</v>
      </c>
      <c r="F34" s="45" t="s">
        <v>482</v>
      </c>
      <c r="G34" s="45" t="s">
        <v>483</v>
      </c>
      <c r="H34" s="45" t="s">
        <v>480</v>
      </c>
      <c r="I34" s="45" t="s">
        <v>481</v>
      </c>
      <c r="J34" s="45"/>
    </row>
    <row r="35" spans="2:11" ht="43.5" x14ac:dyDescent="0.35">
      <c r="B35" s="45" t="s">
        <v>860</v>
      </c>
      <c r="C35" s="47" t="s">
        <v>472</v>
      </c>
      <c r="D35" s="46">
        <v>45323</v>
      </c>
      <c r="E35" s="45" t="s">
        <v>470</v>
      </c>
      <c r="F35" s="45" t="s">
        <v>486</v>
      </c>
      <c r="G35" s="45" t="s">
        <v>487</v>
      </c>
      <c r="H35" s="45" t="s">
        <v>484</v>
      </c>
      <c r="I35" s="45" t="s">
        <v>485</v>
      </c>
      <c r="J35" s="45"/>
    </row>
    <row r="36" spans="2:11" ht="72.5" x14ac:dyDescent="0.35">
      <c r="B36" s="45" t="s">
        <v>861</v>
      </c>
      <c r="C36" s="47" t="s">
        <v>472</v>
      </c>
      <c r="D36" s="46">
        <v>45323</v>
      </c>
      <c r="E36" s="45" t="s">
        <v>470</v>
      </c>
      <c r="F36" s="45" t="s">
        <v>488</v>
      </c>
      <c r="G36" s="45" t="s">
        <v>489</v>
      </c>
      <c r="H36" s="45" t="s">
        <v>490</v>
      </c>
      <c r="I36" s="45" t="s">
        <v>491</v>
      </c>
      <c r="J36" s="45"/>
    </row>
    <row r="37" spans="2:11" ht="203" x14ac:dyDescent="0.35">
      <c r="B37" s="45" t="s">
        <v>862</v>
      </c>
      <c r="C37" s="47" t="s">
        <v>472</v>
      </c>
      <c r="D37" s="46">
        <v>45323</v>
      </c>
      <c r="E37" s="45" t="s">
        <v>644</v>
      </c>
      <c r="F37" s="45" t="s">
        <v>494</v>
      </c>
      <c r="G37" s="45" t="s">
        <v>495</v>
      </c>
      <c r="H37" s="45" t="s">
        <v>492</v>
      </c>
      <c r="I37" s="45" t="s">
        <v>493</v>
      </c>
      <c r="J37" s="45" t="s">
        <v>1253</v>
      </c>
    </row>
    <row r="38" spans="2:11" ht="232" x14ac:dyDescent="0.35">
      <c r="B38" s="45" t="s">
        <v>863</v>
      </c>
      <c r="C38" s="47" t="s">
        <v>472</v>
      </c>
      <c r="D38" s="46">
        <v>45323</v>
      </c>
      <c r="E38" s="45" t="s">
        <v>470</v>
      </c>
      <c r="F38" s="45" t="s">
        <v>34</v>
      </c>
      <c r="G38" s="45" t="s">
        <v>34</v>
      </c>
      <c r="H38" s="45" t="s">
        <v>496</v>
      </c>
      <c r="I38" s="45" t="s">
        <v>497</v>
      </c>
      <c r="J38" s="45"/>
    </row>
    <row r="39" spans="2:11" ht="58" x14ac:dyDescent="0.35">
      <c r="B39" s="45" t="s">
        <v>1007</v>
      </c>
      <c r="C39" s="47" t="s">
        <v>472</v>
      </c>
      <c r="D39" s="46">
        <v>45323</v>
      </c>
      <c r="E39" s="45" t="s">
        <v>470</v>
      </c>
      <c r="F39" s="45" t="s">
        <v>34</v>
      </c>
      <c r="G39" s="45" t="s">
        <v>34</v>
      </c>
      <c r="H39" s="45" t="s">
        <v>1022</v>
      </c>
      <c r="I39" s="45" t="s">
        <v>498</v>
      </c>
      <c r="J39" s="45"/>
    </row>
    <row r="41" spans="2:11" ht="18.5" x14ac:dyDescent="0.35">
      <c r="B41" s="53" t="s">
        <v>1130</v>
      </c>
      <c r="C41" s="49"/>
      <c r="D41" s="50"/>
      <c r="E41" s="51"/>
      <c r="F41" s="51"/>
      <c r="G41" s="52"/>
      <c r="H41" s="52"/>
      <c r="I41" s="52"/>
      <c r="J41" s="52"/>
    </row>
    <row r="42" spans="2:11" s="22" customFormat="1" ht="261" x14ac:dyDescent="0.35">
      <c r="B42" s="55" t="str">
        <f>CCS!B15</f>
        <v>CCS-007</v>
      </c>
      <c r="C42" s="55" t="str">
        <f>IF(CCS!C15="","",CCS!C15)</f>
        <v>Recommendation provided to DfT, pending publication</v>
      </c>
      <c r="D42" s="56">
        <f>IF(CCS!D15="","",CCS!D15)</f>
        <v>44682</v>
      </c>
      <c r="E42" s="55" t="str">
        <f>IF(CCS!E15="","",CCS!E15)</f>
        <v>Issue 1 
(1 Jan 2021)</v>
      </c>
      <c r="F42" s="55" t="str">
        <f>IF(CCS!F15="","",CCS!F15)</f>
        <v>7.6.2.2</v>
      </c>
      <c r="G42" s="55" t="str">
        <f>IF(CCS!G15="","",CCS!G15)</f>
        <v>4.2.10 Trackside Train Detection Systems, Index 77, point 3.1.4.1</v>
      </c>
      <c r="H42" s="55" t="str">
        <f>IF(CCS!H15="","",CCS!H15)</f>
        <v>CCS NTSN specific case states:
'In addition to the requirements in point 3.1.4.1, sanding for traction purposes on multiple units:
(a) is not permitted ahead of the leading axle below 40 km/h; and
(b) is only permitted where it can be demonstrated that at least a further six axles of the multiple unit are beyond the laying position
It is considered that the application of the specific case to GB is an error and that it is intended to apply to the UK for Northern Ireland.
The specific case does not reflect GB practice. There has never been a prohibition of sanding below 40 km/h, and whilst not sanding ahead of the leading axle and only when six axles are behind the sanding position are current good practice, they are not always achievable for short units.
In addition, GMRT2461 Sanding Equipment, provides an alternative solution to 3.1.4.1 of Index 77, as permitted by the LOC&amp;PAS NTSN Application Guide; and has NTRs to address the open open point in 3.1.4.2 of Index 77 for the type of sand.</v>
      </c>
      <c r="I42" s="55" t="str">
        <f>IF(CCS!I15="","",CCS!I15)</f>
        <v>Consider the applicability of the specific case to GB based on the comment and decide whether to delete or amend the specific case to state it's applicability and to refer out to the NTR.</v>
      </c>
      <c r="J42" s="55" t="str">
        <f>IF(CCS!J15="","",CCS!J15)</f>
        <v>(Mar 2024) Addressed by amending the specific case in the industry recommendation for Issue 2 provided to DfT to state only 'Requirements for the amount of sand dispensed from sanding systems and the installation positions of sanding systems on rolling stock are set out in National Technical Rules'. This means it reflects GB practice.</v>
      </c>
      <c r="K42"/>
    </row>
    <row r="43" spans="2:11" s="22" customFormat="1" ht="174" x14ac:dyDescent="0.35">
      <c r="B43" s="55" t="str">
        <f>CCS!B26</f>
        <v>CCS-018</v>
      </c>
      <c r="C43" s="55" t="str">
        <f>IF(CCS!C26="","",CCS!C26)</f>
        <v>Open - needs further analysis and discussion</v>
      </c>
      <c r="D43" s="56">
        <f>IF(CCS!D26="","",CCS!D26)</f>
        <v>45323</v>
      </c>
      <c r="E43" s="55" t="str">
        <f>IF(CCS!E26="","",CCS!E26)</f>
        <v>Draft Issue 2</v>
      </c>
      <c r="F43" s="55" t="str">
        <f>IF(CCS!F26="","",CCS!F26)</f>
        <v>Appendix B, B.1</v>
      </c>
      <c r="G43" s="55" t="str">
        <f>IF(CCS!G26="","",CCS!G26)</f>
        <v>Changes of requirements and transition regimes for On-Board Subsystems</v>
      </c>
      <c r="H43" s="55" t="str">
        <f>IF(CCS!H26="","",CCS!H26)</f>
        <v>The transition arrangements for onboard appear to be significantly more restrictive than for infrastructure.
Where families of trains exist which operate on geographically diverse routes (eg. Hitachi Class 80X units), the fitment dates for ECTS will vary. The transition arrangements are likely to prevent a common onboard solution from being realised across these fleets. This may cause the technical solutions of the fleets to diverge increasing ongoing cost to the industry. This cost applies to both the initial design of the system as well as ongoing software updates.</v>
      </c>
      <c r="I43" s="55" t="str">
        <f>IF(CCS!I26="","",CCS!I26)</f>
        <v>A review around transition arrangements which considers the major infrastructure ETCS projects in progress currently (ECDP, TRU, RIDC and TRILINK), and the affected rollingstock fitment projects connected to these, regarding cost and delay which introduction of Baseline 4 to projects in progress.
Consideration should also be given to the introduction of rolling stock currently in being fitted on ECDP to these projects. The objective of this review is to avoid negatively affecting ETCS roll out in the UK due to cost or delay.
Note, LNER identify that even on older baselines, error corrections or items identified as being safety relevant should still implemented if applicable to respective implementation.</v>
      </c>
      <c r="J43" s="55" t="str">
        <f>IF(CCS!J26="","",CCS!J26)</f>
        <v/>
      </c>
      <c r="K43"/>
    </row>
    <row r="44" spans="2:11" s="22" customFormat="1" ht="72.5" x14ac:dyDescent="0.35">
      <c r="B44" s="55" t="str">
        <f>ENE!B9</f>
        <v>ENE-001</v>
      </c>
      <c r="C44" s="55" t="str">
        <f>IF(ENE!C9="","",ENE!C9)</f>
        <v>Open - needs further analysis and discussion</v>
      </c>
      <c r="D44" s="56">
        <f>IF(ENE!D9="","",ENE!D9)</f>
        <v>45323</v>
      </c>
      <c r="E44" s="55" t="str">
        <f>IF(ENE!E9="","",ENE!E9)</f>
        <v>Draft Issue 2</v>
      </c>
      <c r="F44" s="55" t="str">
        <f>IF(ENE!F9="","",ENE!F9)</f>
        <v>4.2.3 (2)</v>
      </c>
      <c r="G44" s="55" t="str">
        <f>IF(ENE!G9="","",ENE!G9)</f>
        <v>Voltage and frequency</v>
      </c>
      <c r="H44" s="55" t="str">
        <f>IF(ENE!H9="","",ENE!H9)</f>
        <v>The 2023 ENE TSI changes resulted in the deletion of the values and limits of voltage and frequency, by removing reference to EN 50163. There is an absence of industry consensus for making a similar change in the NTSN, shown in the Nov 2023 ENE NTSN consultation. There are differing views about whether this requirement is necessary.
See comment 3, 4, 5, 6, 7, 8, 9 of the November 2023 ENE NTSN consultation</v>
      </c>
      <c r="I44" s="55" t="str">
        <f>IF(ENE!I9="","",ENE!I9)</f>
        <v>The need for requirements referencing specific limits in 4.2.3(2) to be further considered.</v>
      </c>
      <c r="J44" s="55" t="str">
        <f>IF(ENE!J9="","",ENE!J9)</f>
        <v/>
      </c>
      <c r="K44"/>
    </row>
    <row r="45" spans="2:11" s="22" customFormat="1" ht="43.5" x14ac:dyDescent="0.35">
      <c r="B45" s="55" t="str">
        <f>ENE!B10</f>
        <v>ENE-002</v>
      </c>
      <c r="C45" s="55" t="str">
        <f>IF(ENE!C10="","",ENE!C10)</f>
        <v>Open - needs further analysis and discussion</v>
      </c>
      <c r="D45" s="56">
        <f>IF(ENE!D10="","",ENE!D10)</f>
        <v>45323</v>
      </c>
      <c r="E45" s="55" t="str">
        <f>IF(ENE!E10="","",ENE!E10)</f>
        <v>Draft Issue 2</v>
      </c>
      <c r="F45" s="55" t="str">
        <f>IF(ENE!F10="","",ENE!F10)</f>
        <v>4.2.4</v>
      </c>
      <c r="G45" s="55" t="str">
        <f>IF(ENE!G10="","",ENE!G10)</f>
        <v>Traction power supply system performance</v>
      </c>
      <c r="H45" s="55" t="str">
        <f>IF(ENE!H10="","",ENE!H10)</f>
        <v>The requirements are considered not strictly necessary to be mandatory, not GB-focused, and not providing outcome focus requirements.  
See comment 10 of the November 2023 ENE NTSN consultation.</v>
      </c>
      <c r="I45" s="55" t="str">
        <f>IF(ENE!I10="","",ENE!I10)</f>
        <v>GB focused analysis is required to determine whether requirements are necessary, and if so, how these should be treated.</v>
      </c>
      <c r="J45" s="55" t="str">
        <f>IF(ENE!J10="","",ENE!J10)</f>
        <v/>
      </c>
      <c r="K45"/>
    </row>
    <row r="46" spans="2:11" s="22" customFormat="1" ht="101.5" x14ac:dyDescent="0.35">
      <c r="B46" s="55" t="str">
        <f>ENE!B11</f>
        <v>ENE-003</v>
      </c>
      <c r="C46" s="55" t="str">
        <f>IF(ENE!C11="","",ENE!C11)</f>
        <v>Open - needs further analysis and discussion</v>
      </c>
      <c r="D46" s="56">
        <f>IF(ENE!D11="","",ENE!D11)</f>
        <v>45323</v>
      </c>
      <c r="E46" s="55" t="str">
        <f>IF(ENE!E11="","",ENE!E11)</f>
        <v>Draft Issue 2</v>
      </c>
      <c r="F46" s="55" t="str">
        <f>IF(ENE!F11="","",ENE!F11)</f>
        <v>4.2.5 (1)
5.2.1.6</v>
      </c>
      <c r="G46" s="55" t="str">
        <f>IF(ENE!G11="","",ENE!G11)</f>
        <v>Current at standstill</v>
      </c>
      <c r="H46" s="55" t="str">
        <f>IF(ENE!H11="","",ENE!H11)</f>
        <v>The requirement has no method of assessment in section 6. Therefore, it is ambiguous and is open to interpretation by the ApBo. 
The requirements are not strictly necessary to be mandatory as the Electricity at Work regulations provide the industry with an outcome focus without the need for ApBo assessment.
The benefits of this clause are not proportionate to the cost of assessment.
See comment 11, 56 of the November 2023 ENE NTSN consultation.</v>
      </c>
      <c r="I46" s="55" t="str">
        <f>IF(ENE!I11="","",ENE!I11)</f>
        <v>GB focused analysis is required to determine whether requirements are necessary, and if so, how ambiguity can be avoided.</v>
      </c>
      <c r="J46" s="55" t="str">
        <f>IF(ENE!J11="","",ENE!J11)</f>
        <v/>
      </c>
      <c r="K46"/>
    </row>
    <row r="47" spans="2:11" s="22" customFormat="1" ht="145" x14ac:dyDescent="0.35">
      <c r="B47" s="55" t="str">
        <f>ENE!B12</f>
        <v>ENE-004</v>
      </c>
      <c r="C47" s="55" t="str">
        <f>IF(ENE!C12="","",ENE!C12)</f>
        <v>Open - needs further analysis and discussion</v>
      </c>
      <c r="D47" s="56">
        <f>IF(ENE!D12="","",ENE!D12)</f>
        <v>45323</v>
      </c>
      <c r="E47" s="55" t="str">
        <f>IF(ENE!E12="","",ENE!E12)</f>
        <v>Draft Issue 2</v>
      </c>
      <c r="F47" s="55" t="str">
        <f>IF(ENE!F12="","",ENE!F12)</f>
        <v>4.2.6 (1)
6.2.4.2</v>
      </c>
      <c r="G47" s="55" t="str">
        <f>IF(ENE!G12="","",ENE!G12)</f>
        <v>Regenerative braking, 
Assessment of regenerative braking</v>
      </c>
      <c r="H47" s="55" t="str">
        <f>IF(ENE!H12="","",ENE!H12)</f>
        <v xml:space="preserve">Appendix E, index 1.2 and 1.6 which are referenced point to EN 50388-1:2022 clause 12.2.2 and 15.6.2.
However, there is no guidance on how a project can demonstrate that 12.2.2 is achieved during the design review assessment. Therefore, the requirement in 4.2.6 and assessment criteria in 6.2.4.2 of the ENE NTSN are ambiguous and open to interpretation by the ApBo.
The requirements are not strictly necessary to be mandatory as the Traction Electricity Rules (published by the ORR) provide the industry with an outcome focus without the need for ApBo assessment.
See comment 12, 78 of the November 2023 ENE NTSN consultation.
</v>
      </c>
      <c r="I47" s="55" t="str">
        <f>IF(ENE!I12="","",ENE!I12)</f>
        <v>GB focused analysis is required to determine whether requirements are necessary, and if so, how ambiguity can be removed.</v>
      </c>
      <c r="J47" s="55" t="str">
        <f>IF(ENE!J12="","",ENE!J12)</f>
        <v/>
      </c>
      <c r="K47"/>
    </row>
    <row r="48" spans="2:11" s="22" customFormat="1" ht="217.5" x14ac:dyDescent="0.35">
      <c r="B48" s="55" t="str">
        <f>ENE!B13</f>
        <v>ENE-005</v>
      </c>
      <c r="C48" s="55" t="str">
        <f>IF(ENE!C13="","",ENE!C13)</f>
        <v>Open - needs further analysis and discussion</v>
      </c>
      <c r="D48" s="56">
        <f>IF(ENE!D13="","",ENE!D13)</f>
        <v>45323</v>
      </c>
      <c r="E48" s="55" t="str">
        <f>IF(ENE!E13="","",ENE!E13)</f>
        <v>Draft Issue 2</v>
      </c>
      <c r="F48" s="55" t="str">
        <f>IF(ENE!F13="","",ENE!F13)</f>
        <v>4.2.7
6.2.4.3</v>
      </c>
      <c r="G48" s="55" t="str">
        <f>IF(ENE!G13="","",ENE!G13)</f>
        <v>Electrical protection coordination arrangements, 
Assessment of electrical protection coordination arrangements</v>
      </c>
      <c r="H48" s="55" t="str">
        <f>IF(ENE!H13="","",ENE!H13)</f>
        <v>Appendix E, index 1.2 and 1.7 which are referenced point to EN 50388-1:2022 clauses 11.2 and 11.3 points 2 and 3, and clause 15.5.1.2 and 15.5.2.1 respectively. 
For 11.2 and 11.3, there is no guidance on how a project can demonstrate that this is achieved during the design review assessment. 
15.5.1.2 states 'It shall be demonstrated that settings or protection schemes show no intentional delay for high fault currents in AC'.
High fault currents are not defined, and the requirement to show no intentional delay means impedance protection (that has different time delays for each zone), which is widely used for 25 kV, is not permitted.
Therefore, it is ambiguous and is open to interpretation by the ApBo.
The requirements are not strictly necessary to be mandatory as the Electricity at Work regulations provide the industry with an outcome focus without the need for ApBo assessment. 
The benefits of this clause are not proportionate to the cost of assessment.
See comment 13, 79 of the November 2023 ENE NTSN consultation.</v>
      </c>
      <c r="I48" s="55" t="str">
        <f>IF(ENE!I13="","",ENE!I13)</f>
        <v>GB focused analysis is required to determine whether requirements are necessary, and if so, how ambiguity can be removed.</v>
      </c>
      <c r="J48" s="55" t="str">
        <f>IF(ENE!J13="","",ENE!J13)</f>
        <v/>
      </c>
      <c r="K48"/>
    </row>
    <row r="49" spans="2:11" s="22" customFormat="1" ht="72.5" x14ac:dyDescent="0.35">
      <c r="B49" s="55" t="str">
        <f>ENE!B14</f>
        <v>ENE-006</v>
      </c>
      <c r="C49" s="55" t="str">
        <f>IF(ENE!C14="","",ENE!C14)</f>
        <v>Open - needs further analysis and discussion</v>
      </c>
      <c r="D49" s="56">
        <f>IF(ENE!D14="","",ENE!D14)</f>
        <v>45323</v>
      </c>
      <c r="E49" s="55" t="str">
        <f>IF(ENE!E14="","",ENE!E14)</f>
        <v>Draft Issue 2</v>
      </c>
      <c r="F49" s="55" t="str">
        <f>IF(ENE!F14="","",ENE!F14)</f>
        <v>4.2.9 (2)
5.2.1.1</v>
      </c>
      <c r="G49" s="55" t="str">
        <f>IF(ENE!G14="","",ENE!G14)</f>
        <v>Geometry of the overhead contact line</v>
      </c>
      <c r="H49" s="55" t="str">
        <f>IF(ENE!H14="","",ENE!H14)</f>
        <v>As written this is a statement of fact, not a requirement and is therefore open to interpretation by the approval body. The requirements are not strictly necessary to be mandatory as the GB commercial drivers such as Schedule 8 payments provide the industry with an outcome focus without the need for a bureaucracy of an approval body assessment.
See comment 16, 52 of the November 2023 ENE NTSN consultation.</v>
      </c>
      <c r="I49" s="55" t="str">
        <f>IF(ENE!I14="","",ENE!I14)</f>
        <v xml:space="preserve">Consider whether this text is necessary in the NTSN, and if so, to provide clarity.  </v>
      </c>
      <c r="J49" s="55" t="str">
        <f>IF(ENE!J14="","",ENE!J14)</f>
        <v/>
      </c>
      <c r="K49"/>
    </row>
    <row r="50" spans="2:11" s="22" customFormat="1" ht="188.5" x14ac:dyDescent="0.35">
      <c r="B50" s="55" t="str">
        <f>ENE!B15</f>
        <v>ENE-007</v>
      </c>
      <c r="C50" s="55" t="str">
        <f>IF(ENE!C15="","",ENE!C15)</f>
        <v>Open - needs further analysis and discussion</v>
      </c>
      <c r="D50" s="56">
        <f>IF(ENE!D15="","",ENE!D15)</f>
        <v>45323</v>
      </c>
      <c r="E50" s="55" t="str">
        <f>IF(ENE!E15="","",ENE!E15)</f>
        <v>Draft Issue 2</v>
      </c>
      <c r="F50" s="55" t="str">
        <f>IF(ENE!F15="","",ENE!F15)</f>
        <v>4.2.9.1 
4.2.9.2 (1) 
4.2.12 (3)
4.2.14
5.2.1.7</v>
      </c>
      <c r="G50" s="55" t="str">
        <f>IF(ENE!G15="","",ENE!G15)</f>
        <v xml:space="preserve">Contact wire height, 
Maximum lateral deviation, 
Dynamic behaviour and quality of current collection,
Contact wire material
</v>
      </c>
      <c r="H50" s="55" t="str">
        <f>IF(ENE!H15="","",ENE!H15)</f>
        <v>It is not proportionate for ApBos to check:
. every the contact wire height for every OLE structure design, and construction measurement, in a project (4.2.9.1 and 7.4.2.9.2)
. maximum lateral deviation for every OLE span in a project (4.2.9.2 (1))
. maximum force (4.2.12 (3))
. material check on every contact wire used in a project (4.2.14)
The requirements or level of assessments are ambiguous and open to interpretation by the ApBo.
The requirements are not strictly necessary to be mandatory as commercial drivers such as Schedule 8 payments provide the industry with an outcome focus without the need for ApBo assessment.
The benefits of these clauses are not proportionate to the cost of assessment.
See comment 18, 19, 28, 32,  57 of the November 2023 ENE NTSN consultation.</v>
      </c>
      <c r="I50" s="55" t="str">
        <f>IF(ENE!I15="","",ENE!I15)</f>
        <v>GB focused analysis is required to determine whether requirements are necessary, and if so, to clarify them and/or provide a proportionate assessment level.</v>
      </c>
      <c r="J50" s="55" t="str">
        <f>IF(ENE!J15="","",ENE!J15)</f>
        <v/>
      </c>
      <c r="K50"/>
    </row>
    <row r="51" spans="2:11" s="22" customFormat="1" ht="159.5" x14ac:dyDescent="0.35">
      <c r="B51" s="55" t="str">
        <f>ENE!B19</f>
        <v>ENE-011</v>
      </c>
      <c r="C51" s="55" t="str">
        <f>IF(ENE!C19="","",ENE!C19)</f>
        <v>Open - needs further analysis and discussion</v>
      </c>
      <c r="D51" s="56">
        <f>IF(ENE!D19="","",ENE!D19)</f>
        <v>45323</v>
      </c>
      <c r="E51" s="55" t="str">
        <f>IF(ENE!E19="","",ENE!E19)</f>
        <v>Draft Issue 2</v>
      </c>
      <c r="F51" s="55" t="str">
        <f>IF(ENE!F19="","",ENE!F19)</f>
        <v>4.2.12
5.2.1.3
6.1.4.1
6.2.4.5</v>
      </c>
      <c r="G51" s="55" t="str">
        <f>IF(ENE!G19="","",ENE!G19)</f>
        <v>Dynamic behaviour and quality of current collection, Dynamic behaviour, Assessment of dynamic behaviour and quality of current collection, Assessment of dynamic behaviour and quality of current collection (integration into a subsystem)</v>
      </c>
      <c r="H51" s="55" t="str">
        <f>IF(ENE!H19="","",ENE!H19)</f>
        <v>Dynamic train testing is a significant cost to current electrification projects in the UK. The requirements are disproprtionate. There is an opportunity to drive efficiency for new electrification on the GB mainline by using simulation to reduce the number or complexity of site tests. Simulation software has been proven to match on site testing results to a high degree of accuracy. Examples have been: TRU East, OLE 125 Renewals, ECDP and CVL simulations.
See comment 23, 54, 62, 63, 64, 69, 71, 73, 109 of the November 2023 ENE NTSN consultation.</v>
      </c>
      <c r="I51" s="55" t="str">
        <f>IF(ENE!I19="","",ENE!I19)</f>
        <v>Remove requirements for dynamic testing and/or replace with more flexible and pragmatic alternative methods to establish conformity.</v>
      </c>
      <c r="J51" s="55" t="str">
        <f>IF(ENE!J19="","",ENE!J19)</f>
        <v/>
      </c>
      <c r="K51"/>
    </row>
    <row r="52" spans="2:11" s="22" customFormat="1" ht="130.5" x14ac:dyDescent="0.35">
      <c r="B52" s="55" t="str">
        <f>ENE!B23</f>
        <v>ENE-015</v>
      </c>
      <c r="C52" s="55" t="str">
        <f>IF(ENE!C23="","",ENE!C23)</f>
        <v>Open - needs further analysis and discussion</v>
      </c>
      <c r="D52" s="56">
        <f>IF(ENE!D23="","",ENE!D23)</f>
        <v>45323</v>
      </c>
      <c r="E52" s="55" t="str">
        <f>IF(ENE!E23="","",ENE!E23)</f>
        <v>Draft Issue 2</v>
      </c>
      <c r="F52" s="55" t="str">
        <f>IF(ENE!F23="","",ENE!F23)</f>
        <v>4.2.12. (2)
6.1.4.1 (3)(f)</v>
      </c>
      <c r="G52" s="55" t="str">
        <f>IF(ENE!G23="","",ENE!G23)</f>
        <v>Dynamic behaviour and quality of current collection, 
Assessment of dynamic behaviour and quality of current collection</v>
      </c>
      <c r="H52" s="55" t="str">
        <f>IF(ENE!H23="","",ENE!H23)</f>
        <v>It is unclear as to the steady arms which require measurement. The IC will likely contain variations of steady arms and therefore it should be clarified how the measurements should capture all variants and at what speed. The location at which uplift is measured is ambiguous and does not account for proven technology such as high-definition video techniques to evidence the uplift.
See comment 26, 73 of the November 2023 ENE NTSN consultation.</v>
      </c>
      <c r="I52" s="55" t="str">
        <f>IF(ENE!I23="","",ENE!I23)</f>
        <v>S0 is the calculated, simulated or measured uplift of the contact wire at a steady arm, generated in normal operating conditions with one or more pantographs with the upper limit of Fm at the maximum line speed or maximum linespeed the testing rollingstock can achieve. The location of the test shall be open route, on a level span i.e. not entering into or out of a bridge / decreet feature, as close as possible to nominal contact wire.
It's acceptable to use proven technology such as high-definition video techniques to evidence the uplift.</v>
      </c>
      <c r="J52" s="55" t="str">
        <f>IF(ENE!J23="","",ENE!J23)</f>
        <v/>
      </c>
      <c r="K52"/>
    </row>
    <row r="53" spans="2:11" s="22" customFormat="1" ht="101.5" x14ac:dyDescent="0.35">
      <c r="B53" s="55" t="str">
        <f>ENE!B26</f>
        <v>ENE-018</v>
      </c>
      <c r="C53" s="55" t="str">
        <f>IF(ENE!C26="","",ENE!C26)</f>
        <v>Open - needs further analysis and discussion</v>
      </c>
      <c r="D53" s="56">
        <f>IF(ENE!D26="","",ENE!D26)</f>
        <v>45323</v>
      </c>
      <c r="E53" s="55" t="str">
        <f>IF(ENE!E26="","",ENE!E26)</f>
        <v>Draft Issue 2</v>
      </c>
      <c r="F53" s="55" t="str">
        <f>IF(ENE!F26="","",ENE!F26)</f>
        <v>4.2.17</v>
      </c>
      <c r="G53" s="55" t="str">
        <f>IF(ENE!G26="","",ENE!G26)</f>
        <v>On-ground energy data collecting system</v>
      </c>
      <c r="H53" s="55" t="str">
        <f>IF(ENE!H26="","",ENE!H26)</f>
        <v>There is no guidance on how a project can demonstrate that this requirement is achieved during the design review assessment. 
Therefore, it is ambiguous and is open to interpretation by the ApBo.
The requirements are not strictly necessary to be mandatory as the commercial drivers as the Traction Electricity Rules (published by the ORR) provides the industry with an outcome focus without the need for ApBo assessment.
See comment 34 of the November 2023 ENE NTSN consultation.</v>
      </c>
      <c r="I53" s="55" t="str">
        <f>IF(ENE!I26="","",ENE!I26)</f>
        <v>GB focused analysis is required to determine whether requirements are necessary, and if so, how ambiguity can be removed.</v>
      </c>
      <c r="J53" s="55" t="str">
        <f>IF(ENE!J26="","",ENE!J26)</f>
        <v/>
      </c>
      <c r="K53"/>
    </row>
    <row r="54" spans="2:11" s="22" customFormat="1" ht="72.5" x14ac:dyDescent="0.35">
      <c r="B54" s="55" t="str">
        <f>General!B9</f>
        <v>GEN-001</v>
      </c>
      <c r="C54" s="55" t="str">
        <f>IF(General!C9="","",General!C9)</f>
        <v>Open - needs further analysis and discussion</v>
      </c>
      <c r="D54" s="56">
        <f>IF(General!D9="","",General!D9)</f>
        <v>45323</v>
      </c>
      <c r="E54" s="55" t="str">
        <f>IF(General!E9="","",General!E9)</f>
        <v>Issue 1 
(1 Jan 2021)</v>
      </c>
      <c r="F54" s="55" t="str">
        <f>IF(General!F9="","",General!F9)</f>
        <v>N/A</v>
      </c>
      <c r="G54" s="55" t="str">
        <f>IF(General!G9="","",General!G9)</f>
        <v>N/A</v>
      </c>
      <c r="H54" s="55" t="str">
        <f>IF(General!H9="","",General!H9)</f>
        <v>Transition Regime arrangements for NTSNs and Railway Group Standards may need to be aligned</v>
      </c>
      <c r="I54" s="55" t="str">
        <f>IF(General!I9="","",General!I9)</f>
        <v>The application of RGSs should be set out in the Guidance Notes to ensure the same flexibility as introduced by the NTSN is available.  This should clarify which RGSs are applicable at the design and production phases.  This may need a ‘generic’ and ‘specific’ classification to be developed for RGS.</v>
      </c>
      <c r="J54" s="55" t="str">
        <f>IF(General!J9="","",General!J9)</f>
        <v>(June 2024) RSSB project 24-104 has been established to improve the format of the NTR list for DfT to establish and clarify the versions of RGSs that are applicable as NTRs.</v>
      </c>
      <c r="K54"/>
    </row>
    <row r="55" spans="2:11" s="22" customFormat="1" x14ac:dyDescent="0.35">
      <c r="C55"/>
      <c r="K55"/>
    </row>
    <row r="56" spans="2:11" ht="18.5" x14ac:dyDescent="0.35">
      <c r="B56" s="53" t="s">
        <v>1129</v>
      </c>
      <c r="C56" s="49"/>
      <c r="D56" s="50"/>
      <c r="E56" s="51"/>
      <c r="F56" s="51"/>
      <c r="G56" s="52"/>
      <c r="H56" s="52"/>
      <c r="I56" s="52"/>
      <c r="J56" s="52"/>
    </row>
    <row r="57" spans="2:11" s="22" customFormat="1" x14ac:dyDescent="0.35">
      <c r="C57"/>
      <c r="K57"/>
    </row>
    <row r="58" spans="2:11" s="22" customFormat="1" x14ac:dyDescent="0.35">
      <c r="C58"/>
      <c r="K58"/>
    </row>
    <row r="59" spans="2:11" s="22" customFormat="1" x14ac:dyDescent="0.35">
      <c r="C59"/>
      <c r="K59"/>
    </row>
    <row r="60" spans="2:11" s="22" customFormat="1" x14ac:dyDescent="0.35">
      <c r="C60"/>
      <c r="K60"/>
    </row>
    <row r="61" spans="2:11" s="22" customFormat="1" x14ac:dyDescent="0.35">
      <c r="C61"/>
      <c r="K61"/>
    </row>
    <row r="62" spans="2:11" s="22" customFormat="1" x14ac:dyDescent="0.35">
      <c r="C62"/>
      <c r="K62"/>
    </row>
    <row r="63" spans="2:11" s="22" customFormat="1" x14ac:dyDescent="0.35">
      <c r="C63"/>
      <c r="K63"/>
    </row>
    <row r="64" spans="2:11" s="22" customFormat="1" x14ac:dyDescent="0.35">
      <c r="C64"/>
      <c r="K64"/>
    </row>
    <row r="65" spans="3:11" s="22" customFormat="1" x14ac:dyDescent="0.35">
      <c r="C65"/>
      <c r="K65"/>
    </row>
    <row r="66" spans="3:11" s="22" customFormat="1" x14ac:dyDescent="0.35">
      <c r="C66"/>
      <c r="K66"/>
    </row>
    <row r="67" spans="3:11" s="22" customFormat="1" x14ac:dyDescent="0.35">
      <c r="C67"/>
      <c r="K67"/>
    </row>
    <row r="68" spans="3:11" s="22" customFormat="1" x14ac:dyDescent="0.35">
      <c r="C68"/>
      <c r="K68"/>
    </row>
    <row r="69" spans="3:11" s="22" customFormat="1" x14ac:dyDescent="0.35">
      <c r="C69"/>
      <c r="K69"/>
    </row>
    <row r="70" spans="3:11" s="22" customFormat="1" x14ac:dyDescent="0.35">
      <c r="C70"/>
      <c r="K70"/>
    </row>
    <row r="71" spans="3:11" s="22" customFormat="1" x14ac:dyDescent="0.35">
      <c r="C71"/>
      <c r="K71"/>
    </row>
    <row r="72" spans="3:11" s="22" customFormat="1" x14ac:dyDescent="0.35">
      <c r="C72"/>
      <c r="K72"/>
    </row>
    <row r="73" spans="3:11" s="22" customFormat="1" x14ac:dyDescent="0.35">
      <c r="C73"/>
      <c r="K73"/>
    </row>
    <row r="74" spans="3:11" s="22" customFormat="1" x14ac:dyDescent="0.35">
      <c r="C74"/>
      <c r="K74"/>
    </row>
    <row r="75" spans="3:11" s="22" customFormat="1" x14ac:dyDescent="0.35">
      <c r="C75"/>
      <c r="K75"/>
    </row>
    <row r="76" spans="3:11" s="22" customFormat="1" x14ac:dyDescent="0.35">
      <c r="C76"/>
      <c r="K76"/>
    </row>
    <row r="77" spans="3:11" s="22" customFormat="1" x14ac:dyDescent="0.35">
      <c r="C77"/>
      <c r="K77"/>
    </row>
    <row r="78" spans="3:11" s="22" customFormat="1" x14ac:dyDescent="0.35">
      <c r="C78"/>
      <c r="K78"/>
    </row>
    <row r="79" spans="3:11" s="22" customFormat="1" x14ac:dyDescent="0.35">
      <c r="C79"/>
      <c r="K79"/>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FBCCDDA3-4D2F-4EE0-9C02-B9F323DE305A}">
            <xm:f>$C9=Lookups!$B$3</xm:f>
            <x14:dxf>
              <fill>
                <patternFill>
                  <bgColor rgb="FFFF9999"/>
                </patternFill>
              </fill>
            </x14:dxf>
          </x14:cfRule>
          <x14:cfRule type="expression" priority="2" id="{6613F789-4F68-47BD-9AB7-0982A8C6540F}">
            <xm:f>$C9=Lookups!$B$4</xm:f>
            <x14:dxf>
              <fill>
                <patternFill>
                  <bgColor rgb="FFFFC000"/>
                </patternFill>
              </fill>
            </x14:dxf>
          </x14:cfRule>
          <x14:cfRule type="expression" priority="3" id="{EE13520A-F13A-4A4E-810A-73AA6A5DDDCE}">
            <xm:f>$C9=Lookups!$B$5</xm:f>
            <x14:dxf>
              <fill>
                <patternFill>
                  <bgColor theme="9" tint="0.59996337778862885"/>
                </patternFill>
              </fill>
            </x14:dxf>
          </x14:cfRule>
          <x14:cfRule type="expression" priority="4" id="{1E54254E-525D-4FB8-8EE9-2309B4D0DEE7}">
            <xm:f>$C9=Lookups!$B$6</xm:f>
            <x14:dxf>
              <fill>
                <patternFill>
                  <bgColor rgb="FF92D050"/>
                </patternFill>
              </fill>
            </x14:dxf>
          </x14:cfRule>
          <xm:sqref>C9:C501 J9:J501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1B4D980-0E02-4C1A-A264-104D14A68862}">
          <x14:formula1>
            <xm:f>Lookups!$B$3:$B$6</xm:f>
          </x14:formula1>
          <xm:sqref>C42:C53 C9:C30 C32:C39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4834-C76C-4012-AF1F-B6A724FAC3DF}">
  <dimension ref="B1:K57"/>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lapsed="1"/>
    <col min="7" max="7" width="22.453125" style="22" customWidth="1"/>
    <col min="8" max="8" width="79.6328125" style="22" customWidth="1" collapsed="1"/>
    <col min="9" max="9" width="60.36328125" style="22" customWidth="1"/>
    <col min="10" max="10" width="50.453125" style="22" customWidth="1"/>
    <col min="11" max="11" width="2.6328125" customWidth="1"/>
  </cols>
  <sheetData>
    <row r="1" spans="2:11" x14ac:dyDescent="0.35">
      <c r="J1" s="64" t="e" vm="1">
        <v>#VALUE!</v>
      </c>
    </row>
    <row r="2" spans="2:11" ht="18.5" x14ac:dyDescent="0.35">
      <c r="B2" s="26" t="s">
        <v>1121</v>
      </c>
      <c r="D2" s="21"/>
      <c r="E2" s="21"/>
      <c r="F2" s="21"/>
      <c r="J2" s="64"/>
    </row>
    <row r="3" spans="2:11" ht="18.5" x14ac:dyDescent="0.35">
      <c r="B3" s="26" t="s">
        <v>1115</v>
      </c>
      <c r="D3" s="21"/>
      <c r="E3" s="21"/>
      <c r="F3" s="21"/>
      <c r="J3" s="64"/>
    </row>
    <row r="4" spans="2:11" ht="18.5" x14ac:dyDescent="0.35">
      <c r="B4" s="41" t="str">
        <f>Cover!E7</f>
        <v>Issued: October 2024</v>
      </c>
      <c r="D4" s="25"/>
      <c r="E4" s="21"/>
      <c r="F4" s="21"/>
      <c r="G4" s="21"/>
      <c r="J4" s="64"/>
    </row>
    <row r="6" spans="2:11" ht="34.5" customHeight="1" x14ac:dyDescent="0.35">
      <c r="B6" s="44" t="s">
        <v>381</v>
      </c>
      <c r="C6" s="44" t="s">
        <v>2</v>
      </c>
      <c r="D6" s="44" t="s">
        <v>383</v>
      </c>
      <c r="E6" s="44" t="s">
        <v>382</v>
      </c>
      <c r="F6" s="44" t="s">
        <v>471</v>
      </c>
      <c r="G6" s="44" t="s">
        <v>674</v>
      </c>
      <c r="H6" s="44" t="s">
        <v>12</v>
      </c>
      <c r="I6" s="44" t="s">
        <v>1240</v>
      </c>
      <c r="J6" s="44" t="s">
        <v>1241</v>
      </c>
    </row>
    <row r="8" spans="2:11" x14ac:dyDescent="0.35">
      <c r="B8" s="53" t="s">
        <v>1103</v>
      </c>
      <c r="C8" s="48"/>
      <c r="D8" s="48"/>
      <c r="E8" s="48"/>
      <c r="F8" s="48"/>
      <c r="G8" s="48"/>
      <c r="H8" s="48"/>
      <c r="I8" s="48"/>
      <c r="J8" s="48"/>
    </row>
    <row r="9" spans="2:11" ht="58" x14ac:dyDescent="0.35">
      <c r="B9" s="45" t="s">
        <v>807</v>
      </c>
      <c r="C9" s="45" t="s">
        <v>1134</v>
      </c>
      <c r="D9" s="46">
        <v>44378</v>
      </c>
      <c r="E9" s="45" t="s">
        <v>470</v>
      </c>
      <c r="F9" s="45" t="s">
        <v>393</v>
      </c>
      <c r="G9" s="45" t="s">
        <v>431</v>
      </c>
      <c r="H9" s="45" t="s">
        <v>332</v>
      </c>
      <c r="I9" s="45" t="s">
        <v>333</v>
      </c>
      <c r="J9" s="45" t="s">
        <v>1149</v>
      </c>
    </row>
    <row r="10" spans="2:11" ht="43.5" x14ac:dyDescent="0.35">
      <c r="B10" s="45" t="s">
        <v>864</v>
      </c>
      <c r="C10" s="47" t="s">
        <v>472</v>
      </c>
      <c r="D10" s="46">
        <v>45323</v>
      </c>
      <c r="E10" s="45" t="s">
        <v>470</v>
      </c>
      <c r="F10" s="45" t="s">
        <v>31</v>
      </c>
      <c r="G10" s="45" t="s">
        <v>506</v>
      </c>
      <c r="H10" s="45" t="s">
        <v>507</v>
      </c>
      <c r="I10" s="45" t="s">
        <v>508</v>
      </c>
      <c r="J10" s="45" t="s">
        <v>1150</v>
      </c>
      <c r="K10" s="23"/>
    </row>
    <row r="12" spans="2:11" ht="18.5" x14ac:dyDescent="0.35">
      <c r="B12" s="53" t="s">
        <v>1130</v>
      </c>
      <c r="C12" s="49"/>
      <c r="D12" s="50"/>
      <c r="E12" s="51"/>
      <c r="F12" s="51"/>
      <c r="G12" s="52"/>
      <c r="H12" s="52"/>
      <c r="I12" s="52"/>
      <c r="J12" s="52"/>
    </row>
    <row r="13" spans="2:11" ht="82.5" customHeight="1" x14ac:dyDescent="0.35">
      <c r="B13" s="55" t="str">
        <f>General!B9</f>
        <v>GEN-001</v>
      </c>
      <c r="C13" s="55" t="str">
        <f>IF(General!C9="","",General!C9)</f>
        <v>Open - needs further analysis and discussion</v>
      </c>
      <c r="D13" s="56">
        <f>IF(General!D9="","",General!D9)</f>
        <v>45323</v>
      </c>
      <c r="E13" s="55" t="str">
        <f>IF(General!E9="","",General!E9)</f>
        <v>Issue 1 
(1 Jan 2021)</v>
      </c>
      <c r="F13" s="55" t="str">
        <f>IF(General!F9="","",General!F9)</f>
        <v>N/A</v>
      </c>
      <c r="G13" s="55" t="str">
        <f>IF(General!G9="","",General!G9)</f>
        <v>N/A</v>
      </c>
      <c r="H13" s="55" t="str">
        <f>IF(General!H9="","",General!H9)</f>
        <v>Transition Regime arrangements for NTSNs and Railway Group Standards may need to be aligned</v>
      </c>
      <c r="I13" s="55" t="str">
        <f>IF(General!I9="","",General!I9)</f>
        <v>The application of RGSs should be set out in the Guidance Notes to ensure the same flexibility as introduced by the NTSN is available.  This should clarify which RGSs are applicable at the design and production phases.  This may need a ‘generic’ and ‘specific’ classification to be developed for RGS.</v>
      </c>
      <c r="J13" s="55" t="str">
        <f>IF(General!J9="","",General!J9)</f>
        <v>(June 2024) RSSB project 24-104 has been established to improve the format of the NTR list for DfT to establish and clarify the versions of RGSs that are applicable as NTRs.</v>
      </c>
    </row>
    <row r="15" spans="2:11" ht="18.5" x14ac:dyDescent="0.35">
      <c r="B15" s="53" t="s">
        <v>1129</v>
      </c>
      <c r="C15" s="49"/>
      <c r="D15" s="50"/>
      <c r="E15" s="51"/>
      <c r="F15" s="51"/>
      <c r="G15" s="52"/>
      <c r="H15" s="52"/>
      <c r="I15" s="52"/>
      <c r="J15" s="52"/>
    </row>
    <row r="20" spans="3:11" s="22" customFormat="1" x14ac:dyDescent="0.35">
      <c r="C20"/>
      <c r="K20"/>
    </row>
    <row r="21" spans="3:11" s="22" customFormat="1" x14ac:dyDescent="0.35">
      <c r="C21"/>
      <c r="K21"/>
    </row>
    <row r="22" spans="3:11" s="22" customFormat="1" x14ac:dyDescent="0.35">
      <c r="C22"/>
      <c r="K22"/>
    </row>
    <row r="23" spans="3:11" s="22" customFormat="1" x14ac:dyDescent="0.35">
      <c r="C23"/>
      <c r="K23"/>
    </row>
    <row r="24" spans="3:11" s="22" customFormat="1" x14ac:dyDescent="0.35">
      <c r="C24"/>
      <c r="K24"/>
    </row>
    <row r="25" spans="3:11" s="22" customFormat="1" x14ac:dyDescent="0.35">
      <c r="C25"/>
      <c r="K25"/>
    </row>
    <row r="26" spans="3:11" s="22" customFormat="1" x14ac:dyDescent="0.35">
      <c r="C26"/>
      <c r="K26"/>
    </row>
    <row r="27" spans="3:11" s="22" customFormat="1" x14ac:dyDescent="0.35">
      <c r="C27"/>
      <c r="K27"/>
    </row>
    <row r="28" spans="3:11" s="22" customFormat="1" x14ac:dyDescent="0.35">
      <c r="C28"/>
      <c r="K28"/>
    </row>
    <row r="29" spans="3:11" s="22" customFormat="1" x14ac:dyDescent="0.35">
      <c r="C29"/>
      <c r="K29"/>
    </row>
    <row r="30" spans="3:11" s="22" customFormat="1" x14ac:dyDescent="0.35">
      <c r="C30"/>
      <c r="K30"/>
    </row>
    <row r="31" spans="3:11" s="22" customFormat="1" x14ac:dyDescent="0.35">
      <c r="C31"/>
      <c r="K31"/>
    </row>
    <row r="32" spans="3:11" s="22" customFormat="1" x14ac:dyDescent="0.35">
      <c r="C32"/>
      <c r="K32"/>
    </row>
    <row r="33" spans="3:11" s="22" customFormat="1" x14ac:dyDescent="0.35">
      <c r="C33"/>
      <c r="K33"/>
    </row>
    <row r="34" spans="3:11" s="22" customFormat="1" x14ac:dyDescent="0.35">
      <c r="C34"/>
      <c r="K34"/>
    </row>
    <row r="35" spans="3:11" s="22" customFormat="1" x14ac:dyDescent="0.35">
      <c r="C35"/>
      <c r="K35"/>
    </row>
    <row r="36" spans="3:11" s="22" customFormat="1" x14ac:dyDescent="0.35">
      <c r="C36"/>
      <c r="K36"/>
    </row>
    <row r="37" spans="3:11" s="22" customFormat="1" x14ac:dyDescent="0.35">
      <c r="C37"/>
      <c r="K37"/>
    </row>
    <row r="38" spans="3:11" s="22" customFormat="1" x14ac:dyDescent="0.35">
      <c r="C38"/>
      <c r="K38"/>
    </row>
    <row r="39" spans="3:11" s="22" customFormat="1" x14ac:dyDescent="0.35">
      <c r="C39"/>
      <c r="K39"/>
    </row>
    <row r="40" spans="3:11" s="22" customFormat="1" x14ac:dyDescent="0.35">
      <c r="C40"/>
      <c r="K40"/>
    </row>
    <row r="41" spans="3:11" s="22" customFormat="1" x14ac:dyDescent="0.35">
      <c r="C41"/>
      <c r="K41"/>
    </row>
    <row r="42" spans="3:11" s="22" customFormat="1" x14ac:dyDescent="0.35">
      <c r="C42"/>
      <c r="K42"/>
    </row>
    <row r="43" spans="3:11" s="22" customFormat="1" x14ac:dyDescent="0.35">
      <c r="C43"/>
      <c r="K43"/>
    </row>
    <row r="44" spans="3:11" s="22" customFormat="1" x14ac:dyDescent="0.35">
      <c r="C44"/>
      <c r="K44"/>
    </row>
    <row r="45" spans="3:11" s="22" customFormat="1" x14ac:dyDescent="0.35">
      <c r="C45"/>
      <c r="K45"/>
    </row>
    <row r="46" spans="3:11" s="22" customFormat="1" x14ac:dyDescent="0.35">
      <c r="C46"/>
      <c r="K46"/>
    </row>
    <row r="47" spans="3:11" s="22" customFormat="1" x14ac:dyDescent="0.35">
      <c r="C47"/>
      <c r="K47"/>
    </row>
    <row r="48" spans="3:11"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row r="56" spans="3:11" s="22" customFormat="1" x14ac:dyDescent="0.35">
      <c r="C56"/>
      <c r="K56"/>
    </row>
    <row r="57" spans="3:11" s="22" customFormat="1" x14ac:dyDescent="0.35">
      <c r="C57"/>
      <c r="K57"/>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66BFF2A4-CE82-47ED-926A-8922C7DC1124}">
            <xm:f>$C9=Lookups!$B$3</xm:f>
            <x14:dxf>
              <fill>
                <patternFill>
                  <bgColor rgb="FFFF9999"/>
                </patternFill>
              </fill>
            </x14:dxf>
          </x14:cfRule>
          <x14:cfRule type="expression" priority="2" id="{BC22C320-0D6B-4B5A-8C88-8F47E1CA43EB}">
            <xm:f>$C9=Lookups!$B$4</xm:f>
            <x14:dxf>
              <fill>
                <patternFill>
                  <bgColor rgb="FFFFC000"/>
                </patternFill>
              </fill>
            </x14:dxf>
          </x14:cfRule>
          <x14:cfRule type="expression" priority="3" id="{95238EAD-4926-4507-8787-97908261507C}">
            <xm:f>$C9=Lookups!$B$5</xm:f>
            <x14:dxf>
              <fill>
                <patternFill>
                  <bgColor theme="9" tint="0.59996337778862885"/>
                </patternFill>
              </fill>
            </x14:dxf>
          </x14:cfRule>
          <x14:cfRule type="expression" priority="4" id="{5ABF05CF-2896-4BF4-85F6-5CC6D7F06DC7}">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6D20046-1E4D-4024-811E-B6A325274BBC}">
          <x14:formula1>
            <xm:f>Lookups!$B$3:$B$6</xm:f>
          </x14:formula1>
          <xm:sqref>C9:C10 C13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27D8-4994-4436-8880-6329EE809591}">
  <dimension ref="B1:P59"/>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1" x14ac:dyDescent="0.35">
      <c r="J1" s="64" t="e" vm="1">
        <v>#VALUE!</v>
      </c>
    </row>
    <row r="2" spans="2:11" ht="18.5" x14ac:dyDescent="0.35">
      <c r="B2" s="26" t="s">
        <v>1122</v>
      </c>
      <c r="D2" s="21"/>
      <c r="E2" s="21"/>
      <c r="F2" s="21"/>
      <c r="J2" s="64"/>
    </row>
    <row r="3" spans="2:11" ht="18.5" x14ac:dyDescent="0.35">
      <c r="B3" s="26" t="s">
        <v>1116</v>
      </c>
      <c r="D3" s="21"/>
      <c r="E3" s="21"/>
      <c r="F3" s="21"/>
      <c r="J3" s="64"/>
    </row>
    <row r="4" spans="2:11" ht="18.5" x14ac:dyDescent="0.35">
      <c r="B4" s="41" t="str">
        <f>Cover!E7</f>
        <v>Issued: October 2024</v>
      </c>
      <c r="D4" s="25"/>
      <c r="E4" s="21"/>
      <c r="F4" s="21"/>
      <c r="G4" s="21"/>
      <c r="J4" s="64"/>
    </row>
    <row r="6" spans="2:11" ht="34.5" customHeight="1" x14ac:dyDescent="0.35">
      <c r="B6" s="44" t="s">
        <v>381</v>
      </c>
      <c r="C6" s="44" t="s">
        <v>2</v>
      </c>
      <c r="D6" s="44" t="s">
        <v>383</v>
      </c>
      <c r="E6" s="44" t="s">
        <v>382</v>
      </c>
      <c r="F6" s="44" t="s">
        <v>471</v>
      </c>
      <c r="G6" s="44" t="s">
        <v>674</v>
      </c>
      <c r="H6" s="44" t="s">
        <v>12</v>
      </c>
      <c r="I6" s="44" t="s">
        <v>1240</v>
      </c>
      <c r="J6" s="44" t="s">
        <v>1241</v>
      </c>
    </row>
    <row r="8" spans="2:11" x14ac:dyDescent="0.35">
      <c r="B8" s="53" t="s">
        <v>1108</v>
      </c>
      <c r="C8" s="48"/>
      <c r="D8" s="48"/>
      <c r="E8" s="48"/>
      <c r="F8" s="48"/>
      <c r="G8" s="48"/>
      <c r="H8" s="48"/>
      <c r="I8" s="48"/>
      <c r="J8" s="48"/>
    </row>
    <row r="9" spans="2:11" ht="58" x14ac:dyDescent="0.35">
      <c r="B9" s="45" t="s">
        <v>808</v>
      </c>
      <c r="C9" s="45" t="s">
        <v>1134</v>
      </c>
      <c r="D9" s="46">
        <v>44256</v>
      </c>
      <c r="E9" s="45" t="s">
        <v>470</v>
      </c>
      <c r="F9" s="45">
        <v>1.2</v>
      </c>
      <c r="G9" s="45" t="s">
        <v>390</v>
      </c>
      <c r="H9" s="45" t="s">
        <v>282</v>
      </c>
      <c r="I9" s="45" t="s">
        <v>283</v>
      </c>
      <c r="J9" s="45" t="s">
        <v>1151</v>
      </c>
    </row>
    <row r="10" spans="2:11" ht="58" x14ac:dyDescent="0.35">
      <c r="B10" s="45" t="s">
        <v>821</v>
      </c>
      <c r="C10" s="47" t="s">
        <v>1134</v>
      </c>
      <c r="D10" s="46">
        <v>44256</v>
      </c>
      <c r="E10" s="45" t="s">
        <v>470</v>
      </c>
      <c r="F10" s="45" t="s">
        <v>391</v>
      </c>
      <c r="G10" s="45" t="s">
        <v>392</v>
      </c>
      <c r="H10" s="45" t="s">
        <v>287</v>
      </c>
      <c r="I10" s="45" t="s">
        <v>288</v>
      </c>
      <c r="J10" s="45" t="s">
        <v>1152</v>
      </c>
    </row>
    <row r="11" spans="2:11" ht="58" x14ac:dyDescent="0.35">
      <c r="B11" s="45" t="s">
        <v>822</v>
      </c>
      <c r="C11" s="47" t="s">
        <v>1134</v>
      </c>
      <c r="D11" s="46">
        <v>44378</v>
      </c>
      <c r="E11" s="45" t="s">
        <v>470</v>
      </c>
      <c r="F11" s="45" t="s">
        <v>408</v>
      </c>
      <c r="G11" s="45" t="s">
        <v>407</v>
      </c>
      <c r="H11" s="45" t="s">
        <v>320</v>
      </c>
      <c r="I11" s="45" t="s">
        <v>321</v>
      </c>
      <c r="J11" s="45" t="s">
        <v>1151</v>
      </c>
    </row>
    <row r="12" spans="2:11" ht="319" x14ac:dyDescent="0.35">
      <c r="B12" s="45" t="s">
        <v>823</v>
      </c>
      <c r="C12" s="47" t="s">
        <v>1134</v>
      </c>
      <c r="D12" s="46">
        <v>44743</v>
      </c>
      <c r="E12" s="45" t="s">
        <v>470</v>
      </c>
      <c r="F12" s="45" t="s">
        <v>351</v>
      </c>
      <c r="G12" s="45" t="s">
        <v>1049</v>
      </c>
      <c r="H12" s="45" t="s">
        <v>479</v>
      </c>
      <c r="I12" s="45" t="s">
        <v>352</v>
      </c>
      <c r="J12" s="45" t="s">
        <v>1153</v>
      </c>
      <c r="K12" s="23"/>
    </row>
    <row r="13" spans="2:11" ht="53" customHeight="1" x14ac:dyDescent="0.35">
      <c r="B13" s="45" t="s">
        <v>865</v>
      </c>
      <c r="C13" s="47" t="s">
        <v>472</v>
      </c>
      <c r="D13" s="46">
        <v>45323</v>
      </c>
      <c r="E13" s="45" t="s">
        <v>644</v>
      </c>
      <c r="F13" s="45">
        <v>2</v>
      </c>
      <c r="G13" s="45" t="s">
        <v>1065</v>
      </c>
      <c r="H13" s="45" t="s">
        <v>721</v>
      </c>
      <c r="I13" s="45" t="s">
        <v>660</v>
      </c>
      <c r="J13" s="61" t="s">
        <v>1154</v>
      </c>
    </row>
    <row r="14" spans="2:11" ht="72.5" x14ac:dyDescent="0.35">
      <c r="B14" s="47" t="s">
        <v>866</v>
      </c>
      <c r="C14" s="47" t="s">
        <v>472</v>
      </c>
      <c r="D14" s="46">
        <v>45323</v>
      </c>
      <c r="E14" s="45" t="s">
        <v>644</v>
      </c>
      <c r="F14" s="45" t="s">
        <v>1042</v>
      </c>
      <c r="G14" s="45" t="s">
        <v>1066</v>
      </c>
      <c r="H14" s="45" t="s">
        <v>769</v>
      </c>
      <c r="I14" s="45" t="s">
        <v>770</v>
      </c>
      <c r="J14" s="45"/>
    </row>
    <row r="15" spans="2:11" ht="58" customHeight="1" x14ac:dyDescent="0.35">
      <c r="B15" s="47" t="s">
        <v>867</v>
      </c>
      <c r="C15" s="47" t="s">
        <v>472</v>
      </c>
      <c r="D15" s="46">
        <v>45323</v>
      </c>
      <c r="E15" s="45" t="s">
        <v>644</v>
      </c>
      <c r="F15" s="45" t="s">
        <v>661</v>
      </c>
      <c r="G15" s="45" t="s">
        <v>1067</v>
      </c>
      <c r="H15" s="45" t="s">
        <v>749</v>
      </c>
      <c r="I15" s="45" t="s">
        <v>750</v>
      </c>
      <c r="J15" s="45" t="s">
        <v>1154</v>
      </c>
    </row>
    <row r="16" spans="2:11" ht="56" customHeight="1" x14ac:dyDescent="0.35">
      <c r="B16" s="47" t="s">
        <v>868</v>
      </c>
      <c r="C16" s="47" t="s">
        <v>472</v>
      </c>
      <c r="D16" s="46">
        <v>45323</v>
      </c>
      <c r="E16" s="45" t="s">
        <v>644</v>
      </c>
      <c r="F16" s="45" t="s">
        <v>1043</v>
      </c>
      <c r="G16" s="45" t="s">
        <v>1068</v>
      </c>
      <c r="H16" s="45" t="s">
        <v>751</v>
      </c>
      <c r="I16" s="45" t="s">
        <v>752</v>
      </c>
      <c r="J16" s="45" t="s">
        <v>1154</v>
      </c>
    </row>
    <row r="17" spans="2:16" ht="99" customHeight="1" x14ac:dyDescent="0.35">
      <c r="B17" s="47" t="s">
        <v>869</v>
      </c>
      <c r="C17" s="47" t="s">
        <v>472</v>
      </c>
      <c r="D17" s="46">
        <v>45323</v>
      </c>
      <c r="E17" s="45" t="s">
        <v>644</v>
      </c>
      <c r="F17" s="45" t="s">
        <v>255</v>
      </c>
      <c r="G17" s="45" t="s">
        <v>1070</v>
      </c>
      <c r="H17" s="45" t="s">
        <v>1069</v>
      </c>
      <c r="I17" s="45" t="s">
        <v>759</v>
      </c>
      <c r="J17" s="45" t="s">
        <v>1155</v>
      </c>
    </row>
    <row r="18" spans="2:16" ht="76.5" customHeight="1" x14ac:dyDescent="0.35">
      <c r="B18" s="45" t="s">
        <v>870</v>
      </c>
      <c r="C18" s="47" t="s">
        <v>472</v>
      </c>
      <c r="D18" s="46">
        <v>45323</v>
      </c>
      <c r="E18" s="45" t="s">
        <v>644</v>
      </c>
      <c r="F18" s="45" t="s">
        <v>758</v>
      </c>
      <c r="G18" s="45" t="s">
        <v>757</v>
      </c>
      <c r="H18" s="45" t="s">
        <v>760</v>
      </c>
      <c r="I18" s="45" t="s">
        <v>662</v>
      </c>
      <c r="J18" s="45" t="s">
        <v>1156</v>
      </c>
    </row>
    <row r="19" spans="2:16" ht="43.5" x14ac:dyDescent="0.35">
      <c r="B19" s="45" t="s">
        <v>871</v>
      </c>
      <c r="C19" s="47" t="s">
        <v>472</v>
      </c>
      <c r="D19" s="46">
        <v>45323</v>
      </c>
      <c r="E19" s="45" t="s">
        <v>644</v>
      </c>
      <c r="F19" s="45" t="s">
        <v>1044</v>
      </c>
      <c r="G19" s="45" t="s">
        <v>1068</v>
      </c>
      <c r="H19" s="45" t="s">
        <v>728</v>
      </c>
      <c r="I19" s="45" t="s">
        <v>713</v>
      </c>
      <c r="J19" s="45"/>
    </row>
    <row r="20" spans="2:16" ht="139.5" customHeight="1" x14ac:dyDescent="0.35">
      <c r="B20" s="45" t="s">
        <v>872</v>
      </c>
      <c r="C20" s="47" t="s">
        <v>472</v>
      </c>
      <c r="D20" s="46">
        <v>45323</v>
      </c>
      <c r="E20" s="45" t="s">
        <v>470</v>
      </c>
      <c r="F20" s="45" t="s">
        <v>699</v>
      </c>
      <c r="G20" s="45" t="s">
        <v>714</v>
      </c>
      <c r="H20" s="45" t="s">
        <v>729</v>
      </c>
      <c r="I20" s="45" t="s">
        <v>730</v>
      </c>
      <c r="J20" s="45" t="s">
        <v>1157</v>
      </c>
    </row>
    <row r="21" spans="2:16" ht="58" x14ac:dyDescent="0.35">
      <c r="B21" s="45" t="s">
        <v>873</v>
      </c>
      <c r="C21" s="47" t="s">
        <v>472</v>
      </c>
      <c r="D21" s="46">
        <v>45323</v>
      </c>
      <c r="E21" s="45" t="s">
        <v>470</v>
      </c>
      <c r="F21" s="45" t="s">
        <v>700</v>
      </c>
      <c r="G21" s="45" t="s">
        <v>715</v>
      </c>
      <c r="H21" s="45" t="s">
        <v>731</v>
      </c>
      <c r="I21" s="45" t="s">
        <v>732</v>
      </c>
      <c r="J21" s="45"/>
    </row>
    <row r="22" spans="2:16" ht="130.5" x14ac:dyDescent="0.35">
      <c r="B22" s="45" t="s">
        <v>874</v>
      </c>
      <c r="C22" s="47" t="s">
        <v>472</v>
      </c>
      <c r="D22" s="46">
        <v>45323</v>
      </c>
      <c r="E22" s="45" t="s">
        <v>644</v>
      </c>
      <c r="F22" s="45" t="s">
        <v>701</v>
      </c>
      <c r="G22" s="45" t="s">
        <v>1071</v>
      </c>
      <c r="H22" s="45" t="s">
        <v>733</v>
      </c>
      <c r="I22" s="45" t="s">
        <v>735</v>
      </c>
      <c r="J22" s="45"/>
    </row>
    <row r="23" spans="2:16" ht="58" x14ac:dyDescent="0.35">
      <c r="B23" s="45" t="s">
        <v>875</v>
      </c>
      <c r="C23" s="47" t="s">
        <v>472</v>
      </c>
      <c r="D23" s="46">
        <v>45323</v>
      </c>
      <c r="E23" s="45" t="s">
        <v>470</v>
      </c>
      <c r="F23" s="45" t="s">
        <v>702</v>
      </c>
      <c r="G23" s="45" t="s">
        <v>1072</v>
      </c>
      <c r="H23" s="45" t="s">
        <v>716</v>
      </c>
      <c r="I23" s="45" t="s">
        <v>736</v>
      </c>
      <c r="J23" s="45"/>
    </row>
    <row r="24" spans="2:16" s="22" customFormat="1" ht="43.5" x14ac:dyDescent="0.35">
      <c r="B24" s="45" t="s">
        <v>876</v>
      </c>
      <c r="C24" s="47" t="s">
        <v>472</v>
      </c>
      <c r="D24" s="46">
        <v>45323</v>
      </c>
      <c r="E24" s="45" t="s">
        <v>470</v>
      </c>
      <c r="F24" s="45" t="s">
        <v>703</v>
      </c>
      <c r="G24" s="45" t="s">
        <v>717</v>
      </c>
      <c r="H24" s="45" t="s">
        <v>718</v>
      </c>
      <c r="I24" s="45" t="s">
        <v>737</v>
      </c>
      <c r="J24" s="45"/>
      <c r="K24"/>
      <c r="L24"/>
      <c r="M24"/>
      <c r="N24"/>
      <c r="O24"/>
      <c r="P24"/>
    </row>
    <row r="25" spans="2:16" s="22" customFormat="1" ht="43.5" x14ac:dyDescent="0.35">
      <c r="B25" s="45" t="s">
        <v>877</v>
      </c>
      <c r="C25" s="47" t="s">
        <v>472</v>
      </c>
      <c r="D25" s="46">
        <v>45323</v>
      </c>
      <c r="E25" s="45" t="s">
        <v>470</v>
      </c>
      <c r="F25" s="45" t="s">
        <v>704</v>
      </c>
      <c r="G25" s="45" t="s">
        <v>1073</v>
      </c>
      <c r="H25" s="45" t="s">
        <v>719</v>
      </c>
      <c r="I25" s="45" t="s">
        <v>738</v>
      </c>
      <c r="J25" s="45"/>
      <c r="K25"/>
      <c r="L25"/>
      <c r="M25"/>
      <c r="N25"/>
      <c r="O25"/>
      <c r="P25"/>
    </row>
    <row r="26" spans="2:16" s="22" customFormat="1" ht="43.5" x14ac:dyDescent="0.35">
      <c r="B26" s="45" t="s">
        <v>878</v>
      </c>
      <c r="C26" s="47" t="s">
        <v>472</v>
      </c>
      <c r="D26" s="46">
        <v>45323</v>
      </c>
      <c r="E26" s="45" t="s">
        <v>470</v>
      </c>
      <c r="F26" s="45" t="s">
        <v>705</v>
      </c>
      <c r="G26" s="45" t="s">
        <v>720</v>
      </c>
      <c r="H26" s="45" t="s">
        <v>739</v>
      </c>
      <c r="I26" s="45" t="s">
        <v>740</v>
      </c>
      <c r="J26" s="45"/>
      <c r="K26"/>
      <c r="L26"/>
      <c r="M26"/>
      <c r="N26"/>
      <c r="O26"/>
      <c r="P26"/>
    </row>
    <row r="27" spans="2:16" s="22" customFormat="1" ht="43.5" x14ac:dyDescent="0.35">
      <c r="B27" s="45" t="s">
        <v>879</v>
      </c>
      <c r="C27" s="47" t="s">
        <v>472</v>
      </c>
      <c r="D27" s="46">
        <v>45323</v>
      </c>
      <c r="E27" s="45" t="s">
        <v>470</v>
      </c>
      <c r="F27" s="45" t="s">
        <v>707</v>
      </c>
      <c r="G27" s="45" t="s">
        <v>1074</v>
      </c>
      <c r="H27" s="45" t="s">
        <v>741</v>
      </c>
      <c r="I27" s="45" t="s">
        <v>742</v>
      </c>
      <c r="J27" s="45"/>
      <c r="K27"/>
      <c r="L27"/>
      <c r="M27"/>
      <c r="N27"/>
      <c r="O27"/>
      <c r="P27"/>
    </row>
    <row r="28" spans="2:16" s="22" customFormat="1" ht="43.5" x14ac:dyDescent="0.35">
      <c r="B28" s="45" t="s">
        <v>880</v>
      </c>
      <c r="C28" s="47" t="s">
        <v>472</v>
      </c>
      <c r="D28" s="46">
        <v>45323</v>
      </c>
      <c r="E28" s="45" t="s">
        <v>470</v>
      </c>
      <c r="F28" s="45" t="s">
        <v>706</v>
      </c>
      <c r="G28" s="45" t="s">
        <v>1075</v>
      </c>
      <c r="H28" s="45" t="s">
        <v>745</v>
      </c>
      <c r="I28" s="45" t="s">
        <v>746</v>
      </c>
      <c r="J28" s="45"/>
      <c r="K28"/>
      <c r="L28"/>
      <c r="M28"/>
      <c r="N28"/>
      <c r="O28"/>
      <c r="P28"/>
    </row>
    <row r="29" spans="2:16" s="22" customFormat="1" ht="43.5" x14ac:dyDescent="0.35">
      <c r="B29" s="45" t="s">
        <v>881</v>
      </c>
      <c r="C29" s="47" t="s">
        <v>472</v>
      </c>
      <c r="D29" s="46">
        <v>45323</v>
      </c>
      <c r="E29" s="45" t="s">
        <v>470</v>
      </c>
      <c r="F29" s="45" t="s">
        <v>709</v>
      </c>
      <c r="G29" s="45" t="s">
        <v>1076</v>
      </c>
      <c r="H29" s="45" t="s">
        <v>743</v>
      </c>
      <c r="I29" s="45" t="s">
        <v>744</v>
      </c>
      <c r="J29" s="45"/>
      <c r="K29"/>
      <c r="L29"/>
      <c r="M29"/>
      <c r="N29"/>
      <c r="O29"/>
      <c r="P29"/>
    </row>
    <row r="30" spans="2:16" s="22" customFormat="1" ht="43.5" x14ac:dyDescent="0.35">
      <c r="B30" s="45" t="s">
        <v>882</v>
      </c>
      <c r="C30" s="47" t="s">
        <v>472</v>
      </c>
      <c r="D30" s="46">
        <v>45323</v>
      </c>
      <c r="E30" s="45" t="s">
        <v>470</v>
      </c>
      <c r="F30" s="45" t="s">
        <v>708</v>
      </c>
      <c r="G30" s="45" t="s">
        <v>1077</v>
      </c>
      <c r="H30" s="45" t="s">
        <v>747</v>
      </c>
      <c r="I30" s="45" t="s">
        <v>748</v>
      </c>
      <c r="J30" s="45"/>
      <c r="K30"/>
      <c r="L30"/>
      <c r="M30"/>
      <c r="N30"/>
      <c r="O30"/>
      <c r="P30"/>
    </row>
    <row r="31" spans="2:16" s="22" customFormat="1" ht="43.5" x14ac:dyDescent="0.35">
      <c r="B31" s="45" t="s">
        <v>883</v>
      </c>
      <c r="C31" s="47" t="s">
        <v>472</v>
      </c>
      <c r="D31" s="46">
        <v>45323</v>
      </c>
      <c r="E31" s="45" t="s">
        <v>470</v>
      </c>
      <c r="F31" s="45" t="s">
        <v>753</v>
      </c>
      <c r="G31" s="45" t="s">
        <v>756</v>
      </c>
      <c r="H31" s="45" t="s">
        <v>754</v>
      </c>
      <c r="I31" s="45" t="s">
        <v>755</v>
      </c>
      <c r="J31" s="45"/>
      <c r="K31"/>
      <c r="L31"/>
      <c r="M31"/>
      <c r="N31"/>
      <c r="O31"/>
      <c r="P31"/>
    </row>
    <row r="32" spans="2:16" s="22" customFormat="1" ht="58" x14ac:dyDescent="0.35">
      <c r="B32" s="45" t="s">
        <v>884</v>
      </c>
      <c r="C32" s="47" t="s">
        <v>472</v>
      </c>
      <c r="D32" s="46">
        <v>45323</v>
      </c>
      <c r="E32" s="45" t="s">
        <v>470</v>
      </c>
      <c r="F32" s="45" t="s">
        <v>710</v>
      </c>
      <c r="G32" s="45" t="s">
        <v>1078</v>
      </c>
      <c r="H32" s="45" t="s">
        <v>726</v>
      </c>
      <c r="I32" s="45" t="s">
        <v>727</v>
      </c>
      <c r="J32" s="45"/>
      <c r="K32"/>
      <c r="L32"/>
      <c r="M32"/>
      <c r="N32"/>
      <c r="O32"/>
      <c r="P32"/>
    </row>
    <row r="33" spans="2:16" s="22" customFormat="1" ht="43.5" x14ac:dyDescent="0.35">
      <c r="B33" s="45" t="s">
        <v>885</v>
      </c>
      <c r="C33" s="47" t="s">
        <v>472</v>
      </c>
      <c r="D33" s="46">
        <v>45323</v>
      </c>
      <c r="E33" s="45" t="s">
        <v>644</v>
      </c>
      <c r="F33" s="45" t="s">
        <v>761</v>
      </c>
      <c r="G33" s="45" t="s">
        <v>1079</v>
      </c>
      <c r="H33" s="45" t="s">
        <v>763</v>
      </c>
      <c r="I33" s="45" t="s">
        <v>762</v>
      </c>
      <c r="J33" s="45"/>
      <c r="K33"/>
      <c r="L33"/>
      <c r="M33"/>
      <c r="N33"/>
      <c r="O33"/>
      <c r="P33"/>
    </row>
    <row r="34" spans="2:16" s="22" customFormat="1" ht="43.5" x14ac:dyDescent="0.35">
      <c r="B34" s="45" t="s">
        <v>886</v>
      </c>
      <c r="C34" s="47" t="s">
        <v>472</v>
      </c>
      <c r="D34" s="46">
        <v>45323</v>
      </c>
      <c r="E34" s="45" t="s">
        <v>470</v>
      </c>
      <c r="F34" s="45" t="s">
        <v>711</v>
      </c>
      <c r="G34" s="45" t="s">
        <v>1080</v>
      </c>
      <c r="H34" s="45" t="s">
        <v>724</v>
      </c>
      <c r="I34" s="45" t="s">
        <v>725</v>
      </c>
      <c r="J34" s="45"/>
      <c r="K34"/>
      <c r="L34"/>
      <c r="M34"/>
      <c r="N34"/>
      <c r="O34"/>
      <c r="P34"/>
    </row>
    <row r="35" spans="2:16" s="22" customFormat="1" ht="43.5" x14ac:dyDescent="0.35">
      <c r="B35" s="45" t="s">
        <v>1008</v>
      </c>
      <c r="C35" s="47" t="s">
        <v>472</v>
      </c>
      <c r="D35" s="46">
        <v>45323</v>
      </c>
      <c r="E35" s="45" t="s">
        <v>470</v>
      </c>
      <c r="F35" s="45" t="s">
        <v>712</v>
      </c>
      <c r="G35" s="45" t="s">
        <v>1080</v>
      </c>
      <c r="H35" s="45" t="s">
        <v>722</v>
      </c>
      <c r="I35" s="45" t="s">
        <v>723</v>
      </c>
      <c r="J35" s="45"/>
      <c r="K35"/>
      <c r="L35"/>
      <c r="M35"/>
      <c r="N35"/>
      <c r="O35"/>
      <c r="P35"/>
    </row>
    <row r="36" spans="2:16" s="22" customFormat="1" x14ac:dyDescent="0.35">
      <c r="C36"/>
      <c r="K36"/>
    </row>
    <row r="37" spans="2:16" ht="18.5" x14ac:dyDescent="0.35">
      <c r="B37" s="53" t="s">
        <v>1133</v>
      </c>
      <c r="C37" s="49"/>
      <c r="D37" s="50"/>
      <c r="E37" s="51"/>
      <c r="F37" s="51"/>
      <c r="G37" s="52"/>
      <c r="H37" s="52"/>
      <c r="I37" s="52"/>
      <c r="J37" s="52"/>
    </row>
    <row r="38" spans="2:16" s="22" customFormat="1" ht="101.5" x14ac:dyDescent="0.35">
      <c r="B38" s="55" t="str">
        <f>CCS!B20</f>
        <v>CCS-012</v>
      </c>
      <c r="C38" s="55" t="str">
        <f>IF(CCS!C20="","",CCS!C20)</f>
        <v>Open - needs further analysis and discussion</v>
      </c>
      <c r="D38" s="56">
        <f>IF(CCS!D20="","",CCS!D20)</f>
        <v>45323</v>
      </c>
      <c r="E38" s="55" t="str">
        <f>IF(CCS!E20="","",CCS!E20)</f>
        <v>Draft Issue 2</v>
      </c>
      <c r="F38" s="55" t="str">
        <f>IF(CCS!F20="","",CCS!F20)</f>
        <v>4.2.3</v>
      </c>
      <c r="G38" s="55" t="str">
        <f>IF(CCS!G20="","",CCS!G20)</f>
        <v>Trackside ETCS functionality</v>
      </c>
      <c r="H38" s="55" t="str">
        <f>IF(CCS!H20="","",CCS!H20)</f>
        <v>Trackside ETCS functionality
The main functionality is supported by other functions, to which Annex A Appendix A, Table A 1, 4.2.3 a and Annex A 4.2.3 b also apply, together with the additional specifications indicated below Index No
81 Train Interface FFFIS 4.0.0
82 Train Interface - Safety Requirements 4.0.0
These documents do not align with RIS-2713-RST and GLRT1210</v>
      </c>
      <c r="I38" s="55" t="str">
        <f>IF(CCS!I20="","",CCS!I20)</f>
        <v>GLRT1210 &amp; RIS-2713-RST need to be updated</v>
      </c>
      <c r="J38" s="55" t="str">
        <f>IF(CCS!J20="","",CCS!J20)</f>
        <v/>
      </c>
      <c r="K38"/>
    </row>
    <row r="39" spans="2:16" s="22" customFormat="1" ht="43.5" x14ac:dyDescent="0.35">
      <c r="B39" s="55" t="str">
        <f>ENE!B10</f>
        <v>ENE-002</v>
      </c>
      <c r="C39" s="55" t="str">
        <f>IF(ENE!C10="","",ENE!C10)</f>
        <v>Open - needs further analysis and discussion</v>
      </c>
      <c r="D39" s="56">
        <f>IF(ENE!D10="","",ENE!D10)</f>
        <v>45323</v>
      </c>
      <c r="E39" s="55" t="str">
        <f>IF(ENE!E10="","",ENE!E10)</f>
        <v>Draft Issue 2</v>
      </c>
      <c r="F39" s="55" t="str">
        <f>IF(ENE!F10="","",ENE!F10)</f>
        <v>4.2.4</v>
      </c>
      <c r="G39" s="55" t="str">
        <f>IF(ENE!G10="","",ENE!G10)</f>
        <v>Traction power supply system performance</v>
      </c>
      <c r="H39" s="55" t="str">
        <f>IF(ENE!H10="","",ENE!H10)</f>
        <v>The requirements are considered not strictly necessary to be mandatory, not GB-focused, and not providing outcome focus requirements.  
See comment 10 of the November 2023 ENE NTSN consultation.</v>
      </c>
      <c r="I39" s="55" t="str">
        <f>IF(ENE!I10="","",ENE!I10)</f>
        <v>GB focused analysis is required to determine whether requirements are necessary, and if so, how these should be treated.</v>
      </c>
      <c r="J39" s="55" t="str">
        <f>IF(ENE!J10="","",ENE!J10)</f>
        <v/>
      </c>
      <c r="K39"/>
    </row>
    <row r="40" spans="2:16" s="22" customFormat="1" x14ac:dyDescent="0.35">
      <c r="C40"/>
      <c r="K40"/>
    </row>
    <row r="41" spans="2:16" ht="18.5" x14ac:dyDescent="0.35">
      <c r="B41" s="53" t="s">
        <v>1129</v>
      </c>
      <c r="C41" s="49"/>
      <c r="D41" s="50"/>
      <c r="E41" s="51"/>
      <c r="F41" s="51"/>
      <c r="G41" s="52"/>
      <c r="H41" s="52"/>
      <c r="I41" s="52"/>
      <c r="J41" s="52"/>
    </row>
    <row r="42" spans="2:16" s="22" customFormat="1" x14ac:dyDescent="0.35">
      <c r="C42"/>
      <c r="K42"/>
    </row>
    <row r="43" spans="2:16" s="22" customFormat="1" x14ac:dyDescent="0.35">
      <c r="C43"/>
      <c r="K43"/>
    </row>
    <row r="44" spans="2:16" s="22" customFormat="1" x14ac:dyDescent="0.35">
      <c r="C44"/>
      <c r="K44"/>
    </row>
    <row r="45" spans="2:16" s="22" customFormat="1" x14ac:dyDescent="0.35">
      <c r="C45"/>
      <c r="K45"/>
    </row>
    <row r="46" spans="2:16" s="22" customFormat="1" x14ac:dyDescent="0.35">
      <c r="C46"/>
      <c r="K46"/>
    </row>
    <row r="47" spans="2:16" s="22" customFormat="1" x14ac:dyDescent="0.35">
      <c r="C47"/>
      <c r="K47"/>
    </row>
    <row r="48" spans="2:16"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row r="56" spans="3:11" s="22" customFormat="1" x14ac:dyDescent="0.35">
      <c r="C56"/>
      <c r="K56"/>
    </row>
    <row r="57" spans="3:11" s="22" customFormat="1" x14ac:dyDescent="0.35">
      <c r="C57"/>
      <c r="K57"/>
    </row>
    <row r="58" spans="3:11" s="22" customFormat="1" x14ac:dyDescent="0.35">
      <c r="C58"/>
      <c r="K58"/>
    </row>
    <row r="59" spans="3:11" s="22" customFormat="1" x14ac:dyDescent="0.35">
      <c r="C59"/>
      <c r="K59"/>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34949578-0DFE-4E60-B016-295291D46F75}">
            <xm:f>$C9=Lookups!$B$3</xm:f>
            <x14:dxf>
              <fill>
                <patternFill>
                  <bgColor rgb="FFFF9999"/>
                </patternFill>
              </fill>
            </x14:dxf>
          </x14:cfRule>
          <x14:cfRule type="expression" priority="2" id="{2BD07C82-100F-4744-8B98-01D7B6099053}">
            <xm:f>$C9=Lookups!$B$4</xm:f>
            <x14:dxf>
              <fill>
                <patternFill>
                  <bgColor rgb="FFFFC000"/>
                </patternFill>
              </fill>
            </x14:dxf>
          </x14:cfRule>
          <x14:cfRule type="expression" priority="3" id="{56F083C7-3042-4C15-896D-FDD158ED65A3}">
            <xm:f>$C9=Lookups!$B$5</xm:f>
            <x14:dxf>
              <fill>
                <patternFill>
                  <bgColor theme="9" tint="0.59996337778862885"/>
                </patternFill>
              </fill>
            </x14:dxf>
          </x14:cfRule>
          <x14:cfRule type="expression" priority="4" id="{B8FB67A7-3417-458C-A2CB-2B45FB0F3507}">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E3BD42F-31A4-4C9C-9582-2462CADC16A1}">
          <x14:formula1>
            <xm:f>Lookups!$B$3:$B$6</xm:f>
          </x14:formula1>
          <xm:sqref>C38:C39 C9:C35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4389-C73A-4C62-AA21-89D90B6D31FE}">
  <dimension ref="B1:L55"/>
  <sheetViews>
    <sheetView showGridLines="0" zoomScale="85" zoomScaleNormal="85" workbookViewId="0">
      <pane ySplit="6" topLeftCell="A7" activePane="bottomLeft" state="frozen"/>
      <selection activeCell="J9" sqref="J9"/>
      <selection pane="bottomLeft"/>
    </sheetView>
  </sheetViews>
  <sheetFormatPr defaultColWidth="8.6328125" defaultRowHeight="14.5" x14ac:dyDescent="0.35"/>
  <cols>
    <col min="1" max="1" width="6.1796875" customWidth="1"/>
    <col min="2" max="2" width="9.08984375" style="22" customWidth="1"/>
    <col min="3" max="3" width="17.08984375" customWidth="1"/>
    <col min="4" max="4" width="9.08984375" style="22" customWidth="1"/>
    <col min="5" max="5" width="12.453125" style="22" customWidth="1"/>
    <col min="6" max="6" width="14" style="22" customWidth="1"/>
    <col min="7" max="7" width="22.453125" style="22" customWidth="1"/>
    <col min="8" max="8" width="79.6328125" style="22" customWidth="1"/>
    <col min="9" max="9" width="60.36328125" style="22" customWidth="1"/>
    <col min="10" max="10" width="50.453125" style="22" customWidth="1"/>
    <col min="11" max="11" width="2.6328125" customWidth="1"/>
  </cols>
  <sheetData>
    <row r="1" spans="2:11" x14ac:dyDescent="0.35">
      <c r="J1" s="64" t="e" vm="1">
        <v>#VALUE!</v>
      </c>
    </row>
    <row r="2" spans="2:11" ht="18.5" x14ac:dyDescent="0.35">
      <c r="B2" s="26" t="s">
        <v>1123</v>
      </c>
      <c r="D2" s="21"/>
      <c r="E2" s="21"/>
      <c r="F2" s="21"/>
      <c r="J2" s="64"/>
    </row>
    <row r="3" spans="2:11" ht="18.5" x14ac:dyDescent="0.35">
      <c r="B3" s="26" t="s">
        <v>1117</v>
      </c>
      <c r="D3" s="21"/>
      <c r="E3" s="21"/>
      <c r="F3" s="21"/>
      <c r="J3" s="64"/>
    </row>
    <row r="4" spans="2:11" ht="18.5" x14ac:dyDescent="0.35">
      <c r="B4" s="41" t="str">
        <f>Cover!E7</f>
        <v>Issued: October 2024</v>
      </c>
      <c r="D4" s="25"/>
      <c r="E4" s="21"/>
      <c r="F4" s="21"/>
      <c r="G4" s="21"/>
      <c r="J4" s="64"/>
    </row>
    <row r="6" spans="2:11" ht="34.5" customHeight="1" x14ac:dyDescent="0.35">
      <c r="B6" s="44" t="s">
        <v>381</v>
      </c>
      <c r="C6" s="44" t="s">
        <v>2</v>
      </c>
      <c r="D6" s="44" t="s">
        <v>383</v>
      </c>
      <c r="E6" s="44" t="s">
        <v>382</v>
      </c>
      <c r="F6" s="44" t="s">
        <v>471</v>
      </c>
      <c r="G6" s="44" t="s">
        <v>674</v>
      </c>
      <c r="H6" s="44" t="s">
        <v>12</v>
      </c>
      <c r="I6" s="44" t="s">
        <v>1240</v>
      </c>
      <c r="J6" s="44" t="s">
        <v>1241</v>
      </c>
    </row>
    <row r="8" spans="2:11" x14ac:dyDescent="0.35">
      <c r="B8" s="53" t="s">
        <v>1109</v>
      </c>
      <c r="C8" s="48"/>
      <c r="D8" s="48"/>
      <c r="E8" s="48"/>
      <c r="F8" s="48"/>
      <c r="G8" s="48"/>
      <c r="H8" s="48"/>
      <c r="I8" s="48"/>
      <c r="J8" s="48"/>
    </row>
    <row r="9" spans="2:11" ht="58" x14ac:dyDescent="0.35">
      <c r="B9" s="45" t="s">
        <v>814</v>
      </c>
      <c r="C9" s="45" t="s">
        <v>1134</v>
      </c>
      <c r="D9" s="46">
        <v>44378</v>
      </c>
      <c r="E9" s="45" t="s">
        <v>470</v>
      </c>
      <c r="F9" s="45" t="s">
        <v>427</v>
      </c>
      <c r="G9" s="45" t="s">
        <v>428</v>
      </c>
      <c r="H9" s="45" t="s">
        <v>336</v>
      </c>
      <c r="I9" s="45" t="s">
        <v>321</v>
      </c>
      <c r="J9" s="45" t="s">
        <v>1149</v>
      </c>
    </row>
    <row r="10" spans="2:11" ht="125.5" customHeight="1" x14ac:dyDescent="0.35">
      <c r="B10" s="45" t="s">
        <v>907</v>
      </c>
      <c r="C10" s="47" t="s">
        <v>472</v>
      </c>
      <c r="D10" s="46">
        <v>45323</v>
      </c>
      <c r="E10" s="45" t="s">
        <v>470</v>
      </c>
      <c r="F10" s="45" t="s">
        <v>578</v>
      </c>
      <c r="G10" s="45" t="s">
        <v>579</v>
      </c>
      <c r="H10" s="45" t="s">
        <v>576</v>
      </c>
      <c r="I10" s="45" t="s">
        <v>577</v>
      </c>
      <c r="J10" s="45" t="s">
        <v>1158</v>
      </c>
      <c r="K10" s="23"/>
    </row>
    <row r="11" spans="2:11" ht="51.5" customHeight="1" x14ac:dyDescent="0.35">
      <c r="B11" s="45" t="s">
        <v>908</v>
      </c>
      <c r="C11" s="47" t="s">
        <v>472</v>
      </c>
      <c r="D11" s="46">
        <v>45323</v>
      </c>
      <c r="E11" s="45" t="s">
        <v>470</v>
      </c>
      <c r="F11" s="45" t="s">
        <v>516</v>
      </c>
      <c r="G11" s="45" t="s">
        <v>531</v>
      </c>
      <c r="H11" s="45" t="s">
        <v>515</v>
      </c>
      <c r="I11" s="45" t="s">
        <v>509</v>
      </c>
      <c r="J11" s="45"/>
      <c r="K11" s="23"/>
    </row>
    <row r="12" spans="2:11" ht="53.5" customHeight="1" x14ac:dyDescent="0.35">
      <c r="B12" s="45" t="s">
        <v>909</v>
      </c>
      <c r="C12" s="47" t="s">
        <v>472</v>
      </c>
      <c r="D12" s="46">
        <v>45323</v>
      </c>
      <c r="E12" s="45" t="s">
        <v>470</v>
      </c>
      <c r="F12" s="45" t="s">
        <v>645</v>
      </c>
      <c r="G12" s="45" t="s">
        <v>547</v>
      </c>
      <c r="H12" s="45" t="s">
        <v>1014</v>
      </c>
      <c r="I12" s="45" t="s">
        <v>510</v>
      </c>
      <c r="J12" s="45"/>
      <c r="K12" s="23"/>
    </row>
    <row r="13" spans="2:11" ht="43.5" x14ac:dyDescent="0.35">
      <c r="B13" s="45" t="s">
        <v>910</v>
      </c>
      <c r="C13" s="47" t="s">
        <v>472</v>
      </c>
      <c r="D13" s="46">
        <v>45323</v>
      </c>
      <c r="E13" s="45" t="s">
        <v>644</v>
      </c>
      <c r="F13" s="45" t="s">
        <v>1016</v>
      </c>
      <c r="G13" s="45" t="s">
        <v>538</v>
      </c>
      <c r="H13" s="45" t="s">
        <v>580</v>
      </c>
      <c r="I13" s="45" t="s">
        <v>581</v>
      </c>
      <c r="J13" s="45"/>
      <c r="K13" s="23"/>
    </row>
    <row r="14" spans="2:11" ht="53" customHeight="1" x14ac:dyDescent="0.35">
      <c r="B14" s="45" t="s">
        <v>911</v>
      </c>
      <c r="C14" s="47" t="s">
        <v>472</v>
      </c>
      <c r="D14" s="46">
        <v>45323</v>
      </c>
      <c r="E14" s="45" t="s">
        <v>644</v>
      </c>
      <c r="F14" s="45" t="s">
        <v>1016</v>
      </c>
      <c r="G14" s="45" t="s">
        <v>538</v>
      </c>
      <c r="H14" s="45" t="s">
        <v>582</v>
      </c>
      <c r="I14" s="45" t="s">
        <v>1015</v>
      </c>
      <c r="J14" s="45"/>
      <c r="K14" s="23"/>
    </row>
    <row r="15" spans="2:11" ht="101.5" customHeight="1" x14ac:dyDescent="0.35">
      <c r="B15" s="45" t="s">
        <v>912</v>
      </c>
      <c r="C15" s="47" t="s">
        <v>472</v>
      </c>
      <c r="D15" s="46">
        <v>45323</v>
      </c>
      <c r="E15" s="45" t="s">
        <v>644</v>
      </c>
      <c r="F15" s="45" t="s">
        <v>1017</v>
      </c>
      <c r="G15" s="45" t="s">
        <v>538</v>
      </c>
      <c r="H15" s="45" t="s">
        <v>548</v>
      </c>
      <c r="I15" s="45" t="s">
        <v>583</v>
      </c>
      <c r="J15" s="45" t="s">
        <v>1159</v>
      </c>
      <c r="K15" s="23"/>
    </row>
    <row r="16" spans="2:11" ht="72.5" customHeight="1" x14ac:dyDescent="0.35">
      <c r="B16" s="45" t="s">
        <v>913</v>
      </c>
      <c r="C16" s="47" t="s">
        <v>472</v>
      </c>
      <c r="D16" s="46">
        <v>45323</v>
      </c>
      <c r="E16" s="45" t="s">
        <v>470</v>
      </c>
      <c r="F16" s="45" t="s">
        <v>517</v>
      </c>
      <c r="G16" s="45" t="s">
        <v>538</v>
      </c>
      <c r="H16" s="45" t="s">
        <v>544</v>
      </c>
      <c r="I16" s="45" t="s">
        <v>511</v>
      </c>
      <c r="J16" s="45" t="s">
        <v>1160</v>
      </c>
      <c r="K16" s="23"/>
    </row>
    <row r="17" spans="2:12" ht="54.5" customHeight="1" x14ac:dyDescent="0.35">
      <c r="B17" s="45" t="s">
        <v>914</v>
      </c>
      <c r="C17" s="47" t="s">
        <v>472</v>
      </c>
      <c r="D17" s="46">
        <v>45323</v>
      </c>
      <c r="E17" s="45" t="s">
        <v>470</v>
      </c>
      <c r="F17" s="45" t="s">
        <v>518</v>
      </c>
      <c r="G17" s="45" t="s">
        <v>538</v>
      </c>
      <c r="H17" s="45" t="s">
        <v>550</v>
      </c>
      <c r="I17" s="45" t="s">
        <v>549</v>
      </c>
      <c r="J17" s="45"/>
      <c r="K17" s="23"/>
    </row>
    <row r="18" spans="2:12" ht="86.5" customHeight="1" x14ac:dyDescent="0.35">
      <c r="B18" s="45" t="s">
        <v>887</v>
      </c>
      <c r="C18" s="47" t="s">
        <v>472</v>
      </c>
      <c r="D18" s="46">
        <v>45323</v>
      </c>
      <c r="E18" s="45" t="s">
        <v>470</v>
      </c>
      <c r="F18" s="45" t="s">
        <v>519</v>
      </c>
      <c r="G18" s="45" t="s">
        <v>538</v>
      </c>
      <c r="H18" s="45" t="s">
        <v>551</v>
      </c>
      <c r="I18" s="45" t="s">
        <v>585</v>
      </c>
      <c r="J18" s="45"/>
      <c r="K18" s="23"/>
    </row>
    <row r="19" spans="2:12" ht="43.5" x14ac:dyDescent="0.35">
      <c r="B19" s="45" t="s">
        <v>888</v>
      </c>
      <c r="C19" s="47" t="s">
        <v>472</v>
      </c>
      <c r="D19" s="46">
        <v>45323</v>
      </c>
      <c r="E19" s="45" t="s">
        <v>470</v>
      </c>
      <c r="F19" s="45" t="s">
        <v>520</v>
      </c>
      <c r="G19" s="45" t="s">
        <v>537</v>
      </c>
      <c r="H19" s="45" t="s">
        <v>512</v>
      </c>
      <c r="I19" s="45" t="s">
        <v>552</v>
      </c>
      <c r="J19" s="45"/>
      <c r="K19" s="23"/>
    </row>
    <row r="20" spans="2:12" ht="161" customHeight="1" x14ac:dyDescent="0.35">
      <c r="B20" s="45" t="s">
        <v>889</v>
      </c>
      <c r="C20" s="47" t="s">
        <v>472</v>
      </c>
      <c r="D20" s="46">
        <v>45323</v>
      </c>
      <c r="E20" s="45" t="s">
        <v>470</v>
      </c>
      <c r="F20" s="45" t="s">
        <v>520</v>
      </c>
      <c r="G20" s="45" t="s">
        <v>537</v>
      </c>
      <c r="H20" s="45" t="s">
        <v>553</v>
      </c>
      <c r="I20" s="45" t="s">
        <v>513</v>
      </c>
      <c r="J20" s="45" t="s">
        <v>1161</v>
      </c>
      <c r="K20" s="23"/>
    </row>
    <row r="21" spans="2:12" s="22" customFormat="1" ht="43.5" x14ac:dyDescent="0.35">
      <c r="B21" s="45" t="s">
        <v>890</v>
      </c>
      <c r="C21" s="47" t="s">
        <v>472</v>
      </c>
      <c r="D21" s="46">
        <v>45323</v>
      </c>
      <c r="E21" s="45" t="s">
        <v>470</v>
      </c>
      <c r="F21" s="45" t="s">
        <v>521</v>
      </c>
      <c r="G21" s="45" t="s">
        <v>537</v>
      </c>
      <c r="H21" s="45" t="s">
        <v>545</v>
      </c>
      <c r="I21" s="45" t="s">
        <v>648</v>
      </c>
      <c r="J21" s="45"/>
      <c r="K21" s="23"/>
      <c r="L21"/>
    </row>
    <row r="22" spans="2:12" s="22" customFormat="1" ht="55.5" customHeight="1" x14ac:dyDescent="0.35">
      <c r="B22" s="45" t="s">
        <v>891</v>
      </c>
      <c r="C22" s="47" t="s">
        <v>472</v>
      </c>
      <c r="D22" s="46">
        <v>45323</v>
      </c>
      <c r="E22" s="45" t="s">
        <v>470</v>
      </c>
      <c r="F22" s="45" t="s">
        <v>522</v>
      </c>
      <c r="G22" s="45" t="s">
        <v>532</v>
      </c>
      <c r="H22" s="45" t="s">
        <v>554</v>
      </c>
      <c r="I22" s="45" t="s">
        <v>555</v>
      </c>
      <c r="J22" s="45" t="s">
        <v>1162</v>
      </c>
      <c r="K22" s="23"/>
      <c r="L22"/>
    </row>
    <row r="23" spans="2:12" s="22" customFormat="1" ht="43.5" x14ac:dyDescent="0.35">
      <c r="B23" s="45" t="s">
        <v>892</v>
      </c>
      <c r="C23" s="47" t="s">
        <v>472</v>
      </c>
      <c r="D23" s="46">
        <v>45323</v>
      </c>
      <c r="E23" s="45" t="s">
        <v>470</v>
      </c>
      <c r="F23" s="45" t="s">
        <v>523</v>
      </c>
      <c r="G23" s="45" t="s">
        <v>532</v>
      </c>
      <c r="H23" s="45" t="s">
        <v>556</v>
      </c>
      <c r="I23" s="45" t="s">
        <v>650</v>
      </c>
      <c r="J23" s="45"/>
      <c r="K23" s="23"/>
      <c r="L23"/>
    </row>
    <row r="24" spans="2:12" s="22" customFormat="1" ht="43.5" x14ac:dyDescent="0.35">
      <c r="B24" s="45" t="s">
        <v>893</v>
      </c>
      <c r="C24" s="47" t="s">
        <v>472</v>
      </c>
      <c r="D24" s="46">
        <v>45323</v>
      </c>
      <c r="E24" s="45" t="s">
        <v>470</v>
      </c>
      <c r="F24" s="45" t="s">
        <v>524</v>
      </c>
      <c r="G24" s="45" t="s">
        <v>533</v>
      </c>
      <c r="H24" s="45" t="s">
        <v>557</v>
      </c>
      <c r="I24" s="45" t="s">
        <v>650</v>
      </c>
      <c r="J24" s="45"/>
      <c r="K24" s="23"/>
      <c r="L24"/>
    </row>
    <row r="25" spans="2:12" s="22" customFormat="1" ht="117.5" customHeight="1" x14ac:dyDescent="0.35">
      <c r="B25" s="45" t="s">
        <v>894</v>
      </c>
      <c r="C25" s="47" t="s">
        <v>472</v>
      </c>
      <c r="D25" s="46">
        <v>45323</v>
      </c>
      <c r="E25" s="45" t="s">
        <v>644</v>
      </c>
      <c r="F25" s="45" t="s">
        <v>525</v>
      </c>
      <c r="G25" s="45" t="s">
        <v>534</v>
      </c>
      <c r="H25" s="45" t="s">
        <v>558</v>
      </c>
      <c r="I25" s="45" t="s">
        <v>559</v>
      </c>
      <c r="J25" s="45" t="s">
        <v>1163</v>
      </c>
      <c r="K25" s="23"/>
      <c r="L25"/>
    </row>
    <row r="26" spans="2:12" s="22" customFormat="1" ht="108" customHeight="1" x14ac:dyDescent="0.35">
      <c r="B26" s="45" t="s">
        <v>895</v>
      </c>
      <c r="C26" s="47" t="s">
        <v>472</v>
      </c>
      <c r="D26" s="46">
        <v>45323</v>
      </c>
      <c r="E26" s="45" t="s">
        <v>644</v>
      </c>
      <c r="F26" s="45" t="s">
        <v>1046</v>
      </c>
      <c r="G26" s="45" t="s">
        <v>566</v>
      </c>
      <c r="H26" s="45" t="s">
        <v>560</v>
      </c>
      <c r="I26" s="45" t="s">
        <v>561</v>
      </c>
      <c r="J26" s="45"/>
      <c r="K26" s="23"/>
      <c r="L26"/>
    </row>
    <row r="27" spans="2:12" s="22" customFormat="1" ht="73.5" customHeight="1" x14ac:dyDescent="0.35">
      <c r="B27" s="45" t="s">
        <v>896</v>
      </c>
      <c r="C27" s="47" t="s">
        <v>472</v>
      </c>
      <c r="D27" s="46">
        <v>45323</v>
      </c>
      <c r="E27" s="45" t="s">
        <v>644</v>
      </c>
      <c r="F27" s="45" t="s">
        <v>526</v>
      </c>
      <c r="G27" s="45" t="s">
        <v>535</v>
      </c>
      <c r="H27" s="45" t="s">
        <v>546</v>
      </c>
      <c r="I27" s="45" t="s">
        <v>584</v>
      </c>
      <c r="J27" s="45"/>
      <c r="K27" s="23"/>
      <c r="L27"/>
    </row>
    <row r="28" spans="2:12" s="22" customFormat="1" ht="252.5" customHeight="1" x14ac:dyDescent="0.35">
      <c r="B28" s="45" t="s">
        <v>897</v>
      </c>
      <c r="C28" s="47" t="s">
        <v>472</v>
      </c>
      <c r="D28" s="46">
        <v>45323</v>
      </c>
      <c r="E28" s="45" t="s">
        <v>644</v>
      </c>
      <c r="F28" s="45" t="s">
        <v>527</v>
      </c>
      <c r="G28" s="45" t="s">
        <v>539</v>
      </c>
      <c r="H28" s="45" t="s">
        <v>562</v>
      </c>
      <c r="I28" s="45" t="s">
        <v>563</v>
      </c>
      <c r="J28" s="45" t="s">
        <v>1164</v>
      </c>
      <c r="K28" s="23"/>
      <c r="L28"/>
    </row>
    <row r="29" spans="2:12" s="22" customFormat="1" ht="88" customHeight="1" x14ac:dyDescent="0.35">
      <c r="B29" s="45" t="s">
        <v>898</v>
      </c>
      <c r="C29" s="47" t="s">
        <v>472</v>
      </c>
      <c r="D29" s="46">
        <v>45323</v>
      </c>
      <c r="E29" s="45" t="s">
        <v>470</v>
      </c>
      <c r="F29" s="45" t="s">
        <v>528</v>
      </c>
      <c r="G29" s="45" t="s">
        <v>536</v>
      </c>
      <c r="H29" s="45" t="s">
        <v>564</v>
      </c>
      <c r="I29" s="45" t="s">
        <v>565</v>
      </c>
      <c r="J29" s="45"/>
      <c r="K29" s="23"/>
      <c r="L29"/>
    </row>
    <row r="30" spans="2:12" s="22" customFormat="1" ht="58.5" customHeight="1" x14ac:dyDescent="0.35">
      <c r="B30" s="45" t="s">
        <v>899</v>
      </c>
      <c r="C30" s="47" t="s">
        <v>472</v>
      </c>
      <c r="D30" s="46">
        <v>45323</v>
      </c>
      <c r="E30" s="45" t="s">
        <v>644</v>
      </c>
      <c r="F30" s="45" t="s">
        <v>588</v>
      </c>
      <c r="G30" s="45" t="s">
        <v>589</v>
      </c>
      <c r="H30" s="45" t="s">
        <v>573</v>
      </c>
      <c r="I30" s="45" t="s">
        <v>590</v>
      </c>
      <c r="J30" s="45"/>
      <c r="K30" s="23"/>
      <c r="L30"/>
    </row>
    <row r="31" spans="2:12" s="22" customFormat="1" ht="58" customHeight="1" x14ac:dyDescent="0.35">
      <c r="B31" s="45" t="s">
        <v>900</v>
      </c>
      <c r="C31" s="47" t="s">
        <v>472</v>
      </c>
      <c r="D31" s="46">
        <v>45323</v>
      </c>
      <c r="E31" s="45" t="s">
        <v>470</v>
      </c>
      <c r="F31" s="45" t="s">
        <v>1047</v>
      </c>
      <c r="G31" s="45" t="s">
        <v>540</v>
      </c>
      <c r="H31" s="45" t="s">
        <v>567</v>
      </c>
      <c r="I31" s="45" t="s">
        <v>568</v>
      </c>
      <c r="J31" s="45"/>
      <c r="K31" s="23"/>
      <c r="L31"/>
    </row>
    <row r="32" spans="2:12" s="22" customFormat="1" ht="77.5" customHeight="1" x14ac:dyDescent="0.35">
      <c r="B32" s="45" t="s">
        <v>901</v>
      </c>
      <c r="C32" s="47" t="s">
        <v>472</v>
      </c>
      <c r="D32" s="46">
        <v>45323</v>
      </c>
      <c r="E32" s="45" t="s">
        <v>644</v>
      </c>
      <c r="F32" s="45" t="s">
        <v>529</v>
      </c>
      <c r="G32" s="45" t="s">
        <v>541</v>
      </c>
      <c r="H32" s="45" t="s">
        <v>569</v>
      </c>
      <c r="I32" s="45" t="s">
        <v>649</v>
      </c>
      <c r="J32" s="45" t="s">
        <v>1165</v>
      </c>
      <c r="K32" s="23"/>
      <c r="L32"/>
    </row>
    <row r="33" spans="2:12" s="22" customFormat="1" ht="69.5" customHeight="1" x14ac:dyDescent="0.35">
      <c r="B33" s="45" t="s">
        <v>902</v>
      </c>
      <c r="C33" s="47" t="s">
        <v>472</v>
      </c>
      <c r="D33" s="46">
        <v>45323</v>
      </c>
      <c r="E33" s="45" t="s">
        <v>644</v>
      </c>
      <c r="F33" s="45" t="s">
        <v>1048</v>
      </c>
      <c r="G33" s="45" t="s">
        <v>542</v>
      </c>
      <c r="H33" s="45" t="s">
        <v>570</v>
      </c>
      <c r="I33" s="45" t="s">
        <v>571</v>
      </c>
      <c r="J33" s="45" t="s">
        <v>1166</v>
      </c>
      <c r="K33" s="23"/>
      <c r="L33"/>
    </row>
    <row r="34" spans="2:12" s="22" customFormat="1" ht="51.5" customHeight="1" x14ac:dyDescent="0.35">
      <c r="B34" s="45" t="s">
        <v>903</v>
      </c>
      <c r="C34" s="47" t="s">
        <v>472</v>
      </c>
      <c r="D34" s="46">
        <v>45323</v>
      </c>
      <c r="E34" s="45" t="s">
        <v>644</v>
      </c>
      <c r="F34" s="45" t="s">
        <v>1048</v>
      </c>
      <c r="G34" s="45" t="s">
        <v>542</v>
      </c>
      <c r="H34" s="45" t="s">
        <v>586</v>
      </c>
      <c r="I34" s="45" t="s">
        <v>649</v>
      </c>
      <c r="J34" s="45"/>
      <c r="K34" s="23"/>
      <c r="L34"/>
    </row>
    <row r="35" spans="2:12" s="22" customFormat="1" ht="128.5" customHeight="1" x14ac:dyDescent="0.35">
      <c r="B35" s="45" t="s">
        <v>904</v>
      </c>
      <c r="C35" s="47" t="s">
        <v>472</v>
      </c>
      <c r="D35" s="46">
        <v>45323</v>
      </c>
      <c r="E35" s="45" t="s">
        <v>470</v>
      </c>
      <c r="F35" s="45" t="s">
        <v>530</v>
      </c>
      <c r="G35" s="45" t="s">
        <v>543</v>
      </c>
      <c r="H35" s="45" t="s">
        <v>572</v>
      </c>
      <c r="I35" s="45" t="s">
        <v>587</v>
      </c>
      <c r="J35" s="45"/>
      <c r="K35" s="23"/>
      <c r="L35"/>
    </row>
    <row r="36" spans="2:12" s="22" customFormat="1" ht="145" customHeight="1" x14ac:dyDescent="0.35">
      <c r="B36" s="45" t="s">
        <v>905</v>
      </c>
      <c r="C36" s="47" t="s">
        <v>472</v>
      </c>
      <c r="D36" s="46">
        <v>45323</v>
      </c>
      <c r="E36" s="45" t="s">
        <v>470</v>
      </c>
      <c r="F36" s="45" t="s">
        <v>34</v>
      </c>
      <c r="G36" s="45" t="s">
        <v>34</v>
      </c>
      <c r="H36" s="45" t="s">
        <v>1018</v>
      </c>
      <c r="I36" s="45" t="s">
        <v>514</v>
      </c>
      <c r="J36" s="45"/>
      <c r="K36" s="23"/>
      <c r="L36"/>
    </row>
    <row r="37" spans="2:12" s="22" customFormat="1" ht="70" customHeight="1" x14ac:dyDescent="0.35">
      <c r="B37" s="45" t="s">
        <v>906</v>
      </c>
      <c r="C37" s="47" t="s">
        <v>472</v>
      </c>
      <c r="D37" s="46">
        <v>45323</v>
      </c>
      <c r="E37" s="45" t="s">
        <v>470</v>
      </c>
      <c r="F37" s="45" t="s">
        <v>34</v>
      </c>
      <c r="G37" s="45" t="s">
        <v>34</v>
      </c>
      <c r="H37" s="45" t="s">
        <v>574</v>
      </c>
      <c r="I37" s="45" t="s">
        <v>575</v>
      </c>
      <c r="J37" s="45"/>
      <c r="K37" s="23"/>
      <c r="L37"/>
    </row>
    <row r="38" spans="2:12" s="22" customFormat="1" x14ac:dyDescent="0.35">
      <c r="C38"/>
      <c r="K38"/>
    </row>
    <row r="39" spans="2:12" ht="18.5" x14ac:dyDescent="0.35">
      <c r="B39" s="53" t="s">
        <v>1129</v>
      </c>
      <c r="C39" s="49"/>
      <c r="D39" s="50"/>
      <c r="E39" s="51"/>
      <c r="F39" s="51"/>
      <c r="G39" s="52"/>
      <c r="H39" s="52"/>
      <c r="I39" s="52"/>
      <c r="J39" s="52"/>
    </row>
    <row r="40" spans="2:12" s="22" customFormat="1" x14ac:dyDescent="0.35">
      <c r="C40"/>
      <c r="K40"/>
    </row>
    <row r="41" spans="2:12" s="22" customFormat="1" x14ac:dyDescent="0.35">
      <c r="C41"/>
      <c r="K41"/>
    </row>
    <row r="42" spans="2:12" s="22" customFormat="1" x14ac:dyDescent="0.35">
      <c r="C42"/>
      <c r="K42"/>
    </row>
    <row r="43" spans="2:12" s="22" customFormat="1" x14ac:dyDescent="0.35">
      <c r="C43"/>
      <c r="K43"/>
    </row>
    <row r="44" spans="2:12" s="22" customFormat="1" x14ac:dyDescent="0.35">
      <c r="C44"/>
      <c r="K44"/>
    </row>
    <row r="45" spans="2:12" s="22" customFormat="1" x14ac:dyDescent="0.35">
      <c r="C45"/>
      <c r="K45"/>
    </row>
    <row r="46" spans="2:12" s="22" customFormat="1" x14ac:dyDescent="0.35">
      <c r="C46"/>
      <c r="K46"/>
    </row>
    <row r="47" spans="2:12" s="22" customFormat="1" x14ac:dyDescent="0.35">
      <c r="C47"/>
      <c r="K47"/>
    </row>
    <row r="48" spans="2:12" s="22" customFormat="1" x14ac:dyDescent="0.35">
      <c r="C48"/>
      <c r="K48"/>
    </row>
    <row r="49" spans="3:11" s="22" customFormat="1" x14ac:dyDescent="0.35">
      <c r="C49"/>
      <c r="K49"/>
    </row>
    <row r="50" spans="3:11" s="22" customFormat="1" x14ac:dyDescent="0.35">
      <c r="C50"/>
      <c r="K50"/>
    </row>
    <row r="51" spans="3:11" s="22" customFormat="1" x14ac:dyDescent="0.35">
      <c r="C51"/>
      <c r="K51"/>
    </row>
    <row r="52" spans="3:11" s="22" customFormat="1" x14ac:dyDescent="0.35">
      <c r="C52"/>
      <c r="K52"/>
    </row>
    <row r="53" spans="3:11" s="22" customFormat="1" x14ac:dyDescent="0.35">
      <c r="C53"/>
      <c r="K53"/>
    </row>
    <row r="54" spans="3:11" s="22" customFormat="1" x14ac:dyDescent="0.35">
      <c r="C54"/>
      <c r="K54"/>
    </row>
    <row r="55" spans="3:11" s="22" customFormat="1" x14ac:dyDescent="0.35">
      <c r="C55"/>
      <c r="K55"/>
    </row>
  </sheetData>
  <mergeCells count="1">
    <mergeCell ref="J1:J4"/>
  </mergeCells>
  <pageMargins left="0.7" right="0.7" top="0.75" bottom="0.75" header="0.3" footer="0.3"/>
  <pageSetup paperSize="8" orientation="landscape" r:id="rId1"/>
  <headerFooter>
    <oddHeader>&amp;L&amp;"Calibri,Regular"&amp;1&amp;K000000TSIs issues log 
TSIs cease to apply in the UK from 31 December 2020 following the UK's exit from the EU. 
This log will no longer be maintained.  These issues have been reproduced in the NTSNs
issues log.</oddHeader>
  </headerFooter>
  <extLst>
    <ext xmlns:x14="http://schemas.microsoft.com/office/spreadsheetml/2009/9/main" uri="{78C0D931-6437-407d-A8EE-F0AAD7539E65}">
      <x14:conditionalFormattings>
        <x14:conditionalFormatting xmlns:xm="http://schemas.microsoft.com/office/excel/2006/main">
          <x14:cfRule type="expression" priority="1" id="{5CA6FD5E-50AB-47A0-BCF7-6CF2C1533AF9}">
            <xm:f>$C9=Lookups!$B$3</xm:f>
            <x14:dxf>
              <fill>
                <patternFill>
                  <bgColor rgb="FFFF9999"/>
                </patternFill>
              </fill>
            </x14:dxf>
          </x14:cfRule>
          <x14:cfRule type="expression" priority="2" id="{B5DB4157-B22D-439B-8AD2-08E183440408}">
            <xm:f>$C9=Lookups!$B$4</xm:f>
            <x14:dxf>
              <fill>
                <patternFill>
                  <bgColor rgb="FFFFC000"/>
                </patternFill>
              </fill>
            </x14:dxf>
          </x14:cfRule>
          <x14:cfRule type="expression" priority="3" id="{E6DEE6AC-486D-4808-B774-A01481B996A2}">
            <xm:f>$C9=Lookups!$B$5</xm:f>
            <x14:dxf>
              <fill>
                <patternFill>
                  <bgColor theme="9" tint="0.59996337778862885"/>
                </patternFill>
              </fill>
            </x14:dxf>
          </x14:cfRule>
          <x14:cfRule type="expression" priority="4" id="{4CB75CC1-31CB-4C37-AA49-F6C3129683E4}">
            <xm:f>$C9=Lookups!$B$6</xm:f>
            <x14:dxf>
              <fill>
                <patternFill>
                  <bgColor rgb="FF92D050"/>
                </patternFill>
              </fill>
            </x14:dxf>
          </x14:cfRule>
          <xm:sqref>C9:C500 J9:J500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7500F1C-8D2C-4EFB-BB67-C1E330CFB39D}">
          <x14:formula1>
            <xm:f>Lookups!$B$3:$B$6</xm:f>
          </x14:formula1>
          <xm:sqref>C9:C37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c562db-e93c-4d45-a7c1-9e4a2fbd2fc0">
      <Terms xmlns="http://schemas.microsoft.com/office/infopath/2007/PartnerControls"/>
    </lcf76f155ced4ddcb4097134ff3c332f>
    <TaxCatchAll xmlns="8089b08c-abae-4574-a6ff-2d07be0713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31BA71C05D99449D01563567B1F2C2" ma:contentTypeVersion="15" ma:contentTypeDescription="Create a new document." ma:contentTypeScope="" ma:versionID="d4115c6d4a5eae8f64441e4852eb8db2">
  <xsd:schema xmlns:xsd="http://www.w3.org/2001/XMLSchema" xmlns:xs="http://www.w3.org/2001/XMLSchema" xmlns:p="http://schemas.microsoft.com/office/2006/metadata/properties" xmlns:ns2="d1c562db-e93c-4d45-a7c1-9e4a2fbd2fc0" xmlns:ns3="8089b08c-abae-4574-a6ff-2d07be0713db" targetNamespace="http://schemas.microsoft.com/office/2006/metadata/properties" ma:root="true" ma:fieldsID="58f50b4e0b3bdcae44f6bc768a100ae7" ns2:_="" ns3:_="">
    <xsd:import namespace="d1c562db-e93c-4d45-a7c1-9e4a2fbd2fc0"/>
    <xsd:import namespace="8089b08c-abae-4574-a6ff-2d07be0713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562db-e93c-4d45-a7c1-9e4a2fbd2f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6541f7f-1005-4369-9bab-4b4ace30016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89b08c-abae-4574-a6ff-2d07be0713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44a9667-8eed-45d4-9b23-f18e111ee661}" ma:internalName="TaxCatchAll" ma:showField="CatchAllData" ma:web="8089b08c-abae-4574-a6ff-2d07be0713d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02F470-36E8-4AB3-B3A3-82D725770345}">
  <ds:schemaRefs>
    <ds:schemaRef ds:uri="8089b08c-abae-4574-a6ff-2d07be0713db"/>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d1c562db-e93c-4d45-a7c1-9e4a2fbd2fc0"/>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BAA09060-E0F9-43DF-AB32-E578761CD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562db-e93c-4d45-a7c1-9e4a2fbd2fc0"/>
    <ds:schemaRef ds:uri="8089b08c-abae-4574-a6ff-2d07be071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0548E2-4934-4687-AFFD-7770B7EA1A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Lookups</vt:lpstr>
      <vt:lpstr>Cover</vt:lpstr>
      <vt:lpstr>CCS</vt:lpstr>
      <vt:lpstr>ENE</vt:lpstr>
      <vt:lpstr>INF</vt:lpstr>
      <vt:lpstr>LOC&amp;PAS</vt:lpstr>
      <vt:lpstr>NOI</vt:lpstr>
      <vt:lpstr>OPE</vt:lpstr>
      <vt:lpstr>PRM</vt:lpstr>
      <vt:lpstr>SRT</vt:lpstr>
      <vt:lpstr>TAF</vt:lpstr>
      <vt:lpstr>WAG</vt:lpstr>
      <vt:lpstr>ICs</vt:lpstr>
      <vt:lpstr>General</vt:lpstr>
      <vt:lpstr>Historic TSI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William Westcott</cp:lastModifiedBy>
  <cp:revision/>
  <dcterms:created xsi:type="dcterms:W3CDTF">2020-12-07T09:43:39Z</dcterms:created>
  <dcterms:modified xsi:type="dcterms:W3CDTF">2024-10-18T13:58:34Z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0x0101005E31BA71C05D99449D01563567B1F2C2</vt:lpwstr>
  </property>
  <property fmtid="{D5CDD505-2E9C-101B-9397-08002B2CF9AE}" pid="3" name="MediaServiceImageTags">
    <vt:lpwstr/>
  </property>
</Properties>
</file>